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drawings/drawing2.xml" ContentType="application/vnd.openxmlformats-officedocument.drawing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5 RMS/2025 RMS Point Scores/"/>
    </mc:Choice>
  </mc:AlternateContent>
  <xr:revisionPtr revIDLastSave="1134" documentId="14_{8715CF2F-50DD-4492-9F02-73A7D05B8BA3}" xr6:coauthVersionLast="47" xr6:coauthVersionMax="47" xr10:uidLastSave="{366CCAEC-06C2-420A-9C95-21DDE96DCF31}"/>
  <bookViews>
    <workbookView xWindow="-28920" yWindow="1650" windowWidth="29040" windowHeight="15720" xr2:uid="{663510B2-729C-482A-9D45-8509B0268304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5" l="1"/>
  <c r="Q29" i="1"/>
  <c r="R29" i="1"/>
  <c r="T29" i="1"/>
  <c r="R28" i="7"/>
  <c r="R33" i="5"/>
  <c r="R30" i="5"/>
  <c r="R29" i="6"/>
  <c r="R19" i="3"/>
  <c r="R17" i="4"/>
  <c r="R16" i="4"/>
  <c r="R19" i="4"/>
  <c r="Q24" i="1"/>
  <c r="R24" i="1"/>
  <c r="T24" i="1"/>
  <c r="R22" i="8"/>
  <c r="R25" i="7"/>
  <c r="R28" i="6"/>
  <c r="R26" i="5"/>
  <c r="R23" i="5"/>
  <c r="R34" i="3"/>
  <c r="T17" i="1"/>
  <c r="Q28" i="1"/>
  <c r="R28" i="1"/>
  <c r="T28" i="1"/>
  <c r="R15" i="8"/>
  <c r="R25" i="6"/>
  <c r="R27" i="6"/>
  <c r="R29" i="5"/>
  <c r="R27" i="5"/>
  <c r="R32" i="5"/>
  <c r="R43" i="3"/>
  <c r="R42" i="3"/>
  <c r="R41" i="3"/>
  <c r="R40" i="3"/>
  <c r="R39" i="3"/>
  <c r="Q22" i="1"/>
  <c r="R22" i="1"/>
  <c r="T22" i="1"/>
  <c r="R15" i="5"/>
  <c r="R14" i="6"/>
  <c r="R38" i="5"/>
  <c r="R21" i="3"/>
  <c r="R38" i="3"/>
  <c r="Q17" i="1"/>
  <c r="R17" i="1"/>
  <c r="R15" i="7"/>
  <c r="R26" i="7"/>
  <c r="R21" i="7"/>
  <c r="R19" i="7"/>
  <c r="R24" i="7"/>
  <c r="R37" i="5"/>
  <c r="R36" i="5"/>
  <c r="R28" i="5"/>
  <c r="R22" i="5"/>
  <c r="R26" i="3"/>
  <c r="R30" i="3"/>
  <c r="R17" i="3"/>
  <c r="R15" i="3"/>
  <c r="R25" i="3"/>
  <c r="R20" i="3"/>
  <c r="R15" i="4"/>
  <c r="R14" i="4"/>
  <c r="Q21" i="1"/>
  <c r="R21" i="1"/>
  <c r="T21" i="1"/>
  <c r="Q27" i="1"/>
  <c r="R27" i="1"/>
  <c r="T27" i="1"/>
  <c r="Q19" i="1"/>
  <c r="R19" i="1"/>
  <c r="T19" i="1"/>
  <c r="R19" i="5"/>
  <c r="R16" i="5"/>
  <c r="R26" i="6"/>
  <c r="R21" i="5"/>
  <c r="R22" i="6"/>
  <c r="R24" i="5"/>
  <c r="R24" i="6"/>
  <c r="R18" i="3"/>
  <c r="R36" i="3"/>
  <c r="R28" i="3"/>
  <c r="R37" i="3"/>
  <c r="R32" i="3"/>
  <c r="R27" i="3"/>
  <c r="R35" i="3"/>
  <c r="R31" i="3"/>
  <c r="R23" i="3"/>
  <c r="R29" i="3"/>
  <c r="R22" i="3"/>
  <c r="R24" i="3"/>
  <c r="R16" i="3"/>
  <c r="R14" i="3"/>
  <c r="R33" i="3"/>
  <c r="R19" i="8" l="1"/>
  <c r="R16" i="8"/>
  <c r="R27" i="7"/>
  <c r="R16" i="7"/>
  <c r="R19" i="6"/>
  <c r="R35" i="5"/>
  <c r="R14" i="5"/>
  <c r="T25" i="1"/>
  <c r="R23" i="7"/>
  <c r="R18" i="7"/>
  <c r="R17" i="7"/>
  <c r="R20" i="8"/>
  <c r="R18" i="8"/>
  <c r="R14" i="8"/>
  <c r="R21" i="8"/>
  <c r="R23" i="8"/>
  <c r="R17" i="8"/>
  <c r="R22" i="7"/>
  <c r="R14" i="7"/>
  <c r="R20" i="7"/>
  <c r="R20" i="6"/>
  <c r="R18" i="6"/>
  <c r="R23" i="6"/>
  <c r="R21" i="6"/>
  <c r="R16" i="6"/>
  <c r="R17" i="6"/>
  <c r="R15" i="6"/>
  <c r="R25" i="5"/>
  <c r="R34" i="5"/>
  <c r="R20" i="5"/>
  <c r="R18" i="5"/>
  <c r="R17" i="5"/>
  <c r="R21" i="4"/>
  <c r="R20" i="4"/>
  <c r="R18" i="4"/>
  <c r="T21" i="2" l="1"/>
  <c r="R21" i="2"/>
  <c r="Q21" i="2"/>
  <c r="T20" i="2"/>
  <c r="R20" i="2"/>
  <c r="Q20" i="2"/>
  <c r="T19" i="2"/>
  <c r="R19" i="2"/>
  <c r="Q19" i="2"/>
  <c r="T17" i="2"/>
  <c r="R17" i="2"/>
  <c r="Q17" i="2"/>
  <c r="T18" i="2"/>
  <c r="R18" i="2"/>
  <c r="Q18" i="2"/>
  <c r="T15" i="2"/>
  <c r="R15" i="2"/>
  <c r="Q15" i="2"/>
  <c r="T14" i="2"/>
  <c r="R14" i="2"/>
  <c r="Q14" i="2"/>
  <c r="T16" i="2"/>
  <c r="R16" i="2"/>
  <c r="Q16" i="2"/>
  <c r="Q23" i="1"/>
  <c r="T14" i="1"/>
  <c r="R14" i="1"/>
  <c r="T15" i="1" l="1"/>
  <c r="R15" i="1"/>
  <c r="Q15" i="1"/>
  <c r="T23" i="1"/>
  <c r="R23" i="1"/>
  <c r="T26" i="1"/>
  <c r="R26" i="1"/>
  <c r="Q26" i="1"/>
  <c r="T16" i="1"/>
  <c r="R16" i="1"/>
  <c r="Q16" i="1"/>
  <c r="R25" i="1"/>
  <c r="Q25" i="1"/>
  <c r="T20" i="1"/>
  <c r="R20" i="1"/>
  <c r="Q20" i="1"/>
  <c r="T18" i="1"/>
  <c r="R18" i="1"/>
  <c r="Q18" i="1"/>
  <c r="Q14" i="1"/>
</calcChain>
</file>

<file path=xl/sharedStrings.xml><?xml version="1.0" encoding="utf-8"?>
<sst xmlns="http://schemas.openxmlformats.org/spreadsheetml/2006/main" count="680" uniqueCount="234">
  <si>
    <t>Springwood</t>
  </si>
  <si>
    <t>Parkes</t>
  </si>
  <si>
    <t>Bathurst</t>
  </si>
  <si>
    <t>Orange</t>
  </si>
  <si>
    <t>Nepean #2</t>
  </si>
  <si>
    <t>Springwood #2</t>
  </si>
  <si>
    <t>Forbes</t>
  </si>
  <si>
    <t>Dubbo</t>
  </si>
  <si>
    <t>Cowra</t>
  </si>
  <si>
    <t>Bathurst #2</t>
  </si>
  <si>
    <t>First Name</t>
  </si>
  <si>
    <t>Last Name</t>
  </si>
  <si>
    <t>Total</t>
  </si>
  <si>
    <t>BEST 6</t>
  </si>
  <si>
    <t>Played 5</t>
  </si>
  <si>
    <t>Nepean</t>
  </si>
  <si>
    <t>Dubbo #2</t>
  </si>
  <si>
    <t>Orange #2</t>
  </si>
  <si>
    <t>UTR</t>
  </si>
  <si>
    <t>X</t>
  </si>
  <si>
    <t>Chankeerth</t>
  </si>
  <si>
    <t>Thivijananth</t>
  </si>
  <si>
    <t>Harvey</t>
  </si>
  <si>
    <t>Williams</t>
  </si>
  <si>
    <t>Will</t>
  </si>
  <si>
    <t>Skein</t>
  </si>
  <si>
    <t>George</t>
  </si>
  <si>
    <t>Mccauley</t>
  </si>
  <si>
    <t>Scarlett</t>
  </si>
  <si>
    <t>Auvaa</t>
  </si>
  <si>
    <t>Coco</t>
  </si>
  <si>
    <t>Gregory</t>
  </si>
  <si>
    <t>Clara</t>
  </si>
  <si>
    <t>Skinner</t>
  </si>
  <si>
    <t>Ivy</t>
  </si>
  <si>
    <t>Samuel</t>
  </si>
  <si>
    <t>Fairfax</t>
  </si>
  <si>
    <t>Joshua</t>
  </si>
  <si>
    <t>Launders</t>
  </si>
  <si>
    <t>Zac</t>
  </si>
  <si>
    <t>Ziser</t>
  </si>
  <si>
    <t>Etienne</t>
  </si>
  <si>
    <t>Jennings</t>
  </si>
  <si>
    <t>Eli</t>
  </si>
  <si>
    <t>Glover</t>
  </si>
  <si>
    <t>Harrison</t>
  </si>
  <si>
    <t>Gilbert</t>
  </si>
  <si>
    <t>N/A</t>
  </si>
  <si>
    <t>Nicholas</t>
  </si>
  <si>
    <t>Lenehan</t>
  </si>
  <si>
    <t>Olly</t>
  </si>
  <si>
    <t>Turner</t>
  </si>
  <si>
    <t>Jack</t>
  </si>
  <si>
    <t>Edwards</t>
  </si>
  <si>
    <t>Macalister</t>
  </si>
  <si>
    <t>White</t>
  </si>
  <si>
    <t>Archie</t>
  </si>
  <si>
    <t>Wotton</t>
  </si>
  <si>
    <t>Sam</t>
  </si>
  <si>
    <t>Hunter</t>
  </si>
  <si>
    <t>Samara</t>
  </si>
  <si>
    <t>Faponle</t>
  </si>
  <si>
    <t>Arabella</t>
  </si>
  <si>
    <t>Cleo</t>
  </si>
  <si>
    <t>Hawcroft</t>
  </si>
  <si>
    <t>Brooke</t>
  </si>
  <si>
    <t>Weal</t>
  </si>
  <si>
    <t>Olive</t>
  </si>
  <si>
    <t>Moppett</t>
  </si>
  <si>
    <t>Alisha</t>
  </si>
  <si>
    <t>Smith</t>
  </si>
  <si>
    <t>Aaron</t>
  </si>
  <si>
    <t>Hegarty</t>
  </si>
  <si>
    <t>Xavier</t>
  </si>
  <si>
    <t>Clark</t>
  </si>
  <si>
    <t>Malakhai</t>
  </si>
  <si>
    <t>Tumia</t>
  </si>
  <si>
    <t>Kaydn</t>
  </si>
  <si>
    <t>Mclachlan</t>
  </si>
  <si>
    <t>Jonathan Kenneth</t>
  </si>
  <si>
    <t>Rowe</t>
  </si>
  <si>
    <t>Bridie</t>
  </si>
  <si>
    <t>Worthy</t>
  </si>
  <si>
    <t>Makenzie</t>
  </si>
  <si>
    <t>Gabriel</t>
  </si>
  <si>
    <t>Madeline</t>
  </si>
  <si>
    <t>Fraser</t>
  </si>
  <si>
    <t>Violet</t>
  </si>
  <si>
    <t>McGregor</t>
  </si>
  <si>
    <t>Dustin</t>
  </si>
  <si>
    <t>Mcleod</t>
  </si>
  <si>
    <t>Namlha Kargen</t>
  </si>
  <si>
    <t>Nyitritsang</t>
  </si>
  <si>
    <t>Joshuah</t>
  </si>
  <si>
    <t>Bansal</t>
  </si>
  <si>
    <t>Malia</t>
  </si>
  <si>
    <t>Ensor</t>
  </si>
  <si>
    <t>Talei</t>
  </si>
  <si>
    <t xml:space="preserve">Julien </t>
  </si>
  <si>
    <t>Letertre</t>
  </si>
  <si>
    <t>Dhola Trukar</t>
  </si>
  <si>
    <t>Ethan</t>
  </si>
  <si>
    <t>English</t>
  </si>
  <si>
    <t>Patrick</t>
  </si>
  <si>
    <t>Zephan</t>
  </si>
  <si>
    <t>Berly</t>
  </si>
  <si>
    <t>Hamish</t>
  </si>
  <si>
    <t>Millward</t>
  </si>
  <si>
    <t>Alexander</t>
  </si>
  <si>
    <t>Levi</t>
  </si>
  <si>
    <t>Thompson</t>
  </si>
  <si>
    <t>Hannah</t>
  </si>
  <si>
    <t>Chelsea</t>
  </si>
  <si>
    <t>Purcell</t>
  </si>
  <si>
    <t>Illariya</t>
  </si>
  <si>
    <t>Okhrimenko</t>
  </si>
  <si>
    <t>Marcus</t>
  </si>
  <si>
    <t>Ponce-De-Leon</t>
  </si>
  <si>
    <t>Riley</t>
  </si>
  <si>
    <t>Nicholson</t>
  </si>
  <si>
    <t>Lucius</t>
  </si>
  <si>
    <t>Kanis Macrae</t>
  </si>
  <si>
    <t>Kalinka</t>
  </si>
  <si>
    <t>Jakubowski</t>
  </si>
  <si>
    <t>Darcy</t>
  </si>
  <si>
    <t>Bernuetz</t>
  </si>
  <si>
    <t>Aariya</t>
  </si>
  <si>
    <t>Thakur</t>
  </si>
  <si>
    <t>Daniel</t>
  </si>
  <si>
    <t>Cartman</t>
  </si>
  <si>
    <t>Alex</t>
  </si>
  <si>
    <t>Dessman</t>
  </si>
  <si>
    <t>Aiden</t>
  </si>
  <si>
    <t>Gwenossis</t>
  </si>
  <si>
    <t>Kimi Yiheng</t>
  </si>
  <si>
    <t>Zhu</t>
  </si>
  <si>
    <t>Curtis</t>
  </si>
  <si>
    <t>Arndell</t>
  </si>
  <si>
    <t>Laurence</t>
  </si>
  <si>
    <t>Chen</t>
  </si>
  <si>
    <t>Amos</t>
  </si>
  <si>
    <t>Morse</t>
  </si>
  <si>
    <t>Talia</t>
  </si>
  <si>
    <t>Adelaide</t>
  </si>
  <si>
    <t>Rikard-Bell</t>
  </si>
  <si>
    <t>Julian</t>
  </si>
  <si>
    <t>Stuart</t>
  </si>
  <si>
    <t>William</t>
  </si>
  <si>
    <t>Buik</t>
  </si>
  <si>
    <t>Vassic</t>
  </si>
  <si>
    <t>Jacky</t>
  </si>
  <si>
    <t>Phillip</t>
  </si>
  <si>
    <t>Wellington</t>
  </si>
  <si>
    <t>Eamon</t>
  </si>
  <si>
    <t>Robinson</t>
  </si>
  <si>
    <t>Finley</t>
  </si>
  <si>
    <t>Pike</t>
  </si>
  <si>
    <t>David</t>
  </si>
  <si>
    <t>Mcisaac</t>
  </si>
  <si>
    <t>Lachlan</t>
  </si>
  <si>
    <t>Maw</t>
  </si>
  <si>
    <t>Jake</t>
  </si>
  <si>
    <t>Wolfson</t>
  </si>
  <si>
    <t>Reuben</t>
  </si>
  <si>
    <t>Mcconochie</t>
  </si>
  <si>
    <t>Ray</t>
  </si>
  <si>
    <t>Felix</t>
  </si>
  <si>
    <t>Miles</t>
  </si>
  <si>
    <t>Druitt</t>
  </si>
  <si>
    <t>Jenavieve</t>
  </si>
  <si>
    <t>Lloyd-Small</t>
  </si>
  <si>
    <t>Mackenzie</t>
  </si>
  <si>
    <t>Finlay</t>
  </si>
  <si>
    <t>Laura</t>
  </si>
  <si>
    <t>Bennett</t>
  </si>
  <si>
    <t>Tiberius</t>
  </si>
  <si>
    <t>Kanis MacRae</t>
  </si>
  <si>
    <t>Ada</t>
  </si>
  <si>
    <t>Dinsmore</t>
  </si>
  <si>
    <t>Jordan</t>
  </si>
  <si>
    <t>Butler</t>
  </si>
  <si>
    <t>Rowan</t>
  </si>
  <si>
    <t>Mason Kerr</t>
  </si>
  <si>
    <t>Beau</t>
  </si>
  <si>
    <t>Edmonds</t>
  </si>
  <si>
    <t>Zain</t>
  </si>
  <si>
    <t>Merchant</t>
  </si>
  <si>
    <t>Luca</t>
  </si>
  <si>
    <t>Steele</t>
  </si>
  <si>
    <t>Foster</t>
  </si>
  <si>
    <t>Thomas</t>
  </si>
  <si>
    <t>Black</t>
  </si>
  <si>
    <t>Hardy</t>
  </si>
  <si>
    <t>Hanlon</t>
  </si>
  <si>
    <t>Bleechmore</t>
  </si>
  <si>
    <t>Watts</t>
  </si>
  <si>
    <t>Stewart</t>
  </si>
  <si>
    <t>Amelia</t>
  </si>
  <si>
    <t>Tori</t>
  </si>
  <si>
    <t>Henley</t>
  </si>
  <si>
    <t>Jazmin</t>
  </si>
  <si>
    <t>Giddings</t>
  </si>
  <si>
    <t>Harry</t>
  </si>
  <si>
    <t>Morris</t>
  </si>
  <si>
    <t>Timothy</t>
  </si>
  <si>
    <t>Sharpe</t>
  </si>
  <si>
    <t>Andrew</t>
  </si>
  <si>
    <t>Seve</t>
  </si>
  <si>
    <t>Audrey</t>
  </si>
  <si>
    <t>OConnor</t>
  </si>
  <si>
    <t>Adison</t>
  </si>
  <si>
    <t>Rimmer</t>
  </si>
  <si>
    <t>Matilda</t>
  </si>
  <si>
    <t>Simmons</t>
  </si>
  <si>
    <t>Ryan</t>
  </si>
  <si>
    <t>Li</t>
  </si>
  <si>
    <t>Viva</t>
  </si>
  <si>
    <t>Changela</t>
  </si>
  <si>
    <t>Anneliese</t>
  </si>
  <si>
    <t>Mcnaughton</t>
  </si>
  <si>
    <t>Hiya</t>
  </si>
  <si>
    <t>Rees</t>
  </si>
  <si>
    <t>Melanie</t>
  </si>
  <si>
    <t>Davies</t>
  </si>
  <si>
    <t>Langfield</t>
  </si>
  <si>
    <t>Cameron</t>
  </si>
  <si>
    <t>Mcalister</t>
  </si>
  <si>
    <t>Lenny</t>
  </si>
  <si>
    <t>Iyer</t>
  </si>
  <si>
    <t>Ashley</t>
  </si>
  <si>
    <t>Kang</t>
  </si>
  <si>
    <t>Jax</t>
  </si>
  <si>
    <t>Yannic</t>
  </si>
  <si>
    <t>Wickremasinghe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</si>
</sst>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2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2A9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0" fillId="0" borderId="0" xfId="0" quotePrefix="1"/>
    <xf numFmtId="0" fontId="2" fillId="5" borderId="0" xfId="0" applyFont="1" applyFill="1" applyAlignment="1">
      <alignment horizontal="center"/>
    </xf>
    <xf numFmtId="0" fontId="0" fillId="5" borderId="0" xfId="0" applyFill="1"/>
    <xf numFmtId="0" fontId="5" fillId="3" borderId="0" xfId="0" applyFont="1" applyFill="1"/>
    <xf numFmtId="0" fontId="7" fillId="4" borderId="1" xfId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9" fillId="0" borderId="2" xfId="0" applyFont="1" applyBorder="1" applyAlignment="1">
      <alignment textRotation="90" wrapText="1"/>
    </xf>
    <xf numFmtId="0" fontId="0" fillId="6" borderId="0" xfId="0" applyFill="1"/>
    <xf numFmtId="0" fontId="5" fillId="6" borderId="0" xfId="0" applyFont="1" applyFill="1"/>
    <xf numFmtId="0" fontId="0" fillId="6" borderId="1" xfId="0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2" fontId="7" fillId="4" borderId="1" xfId="1" applyNumberFormat="1" applyFont="1" applyFill="1" applyBorder="1" applyAlignment="1">
      <alignment horizontal="center"/>
    </xf>
    <xf numFmtId="0" fontId="0" fillId="0" borderId="1" xfId="0" applyBorder="1"/>
    <xf numFmtId="0" fontId="9" fillId="7" borderId="2" xfId="0" applyFont="1" applyFill="1" applyBorder="1" applyAlignment="1">
      <alignment textRotation="90" wrapText="1"/>
    </xf>
    <xf numFmtId="0" fontId="3" fillId="8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textRotation="90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C909A4"/>
      <color rgb="FF1C898C"/>
      <color rgb="FF22A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ustomXml" Target="../ink/ink24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47" Type="http://schemas.openxmlformats.org/officeDocument/2006/relationships/customXml" Target="../ink/ink45.xml"/><Relationship Id="rId63" Type="http://schemas.openxmlformats.org/officeDocument/2006/relationships/customXml" Target="../ink/ink61.xml"/><Relationship Id="rId68" Type="http://schemas.openxmlformats.org/officeDocument/2006/relationships/customXml" Target="../ink/ink66.xml"/><Relationship Id="rId2" Type="http://schemas.openxmlformats.org/officeDocument/2006/relationships/customXml" Target="../ink/ink1.xml"/><Relationship Id="rId16" Type="http://schemas.openxmlformats.org/officeDocument/2006/relationships/customXml" Target="../ink/ink14.xml"/><Relationship Id="rId29" Type="http://schemas.openxmlformats.org/officeDocument/2006/relationships/customXml" Target="../ink/ink27.xml"/><Relationship Id="rId11" Type="http://schemas.openxmlformats.org/officeDocument/2006/relationships/customXml" Target="../ink/ink9.xml"/><Relationship Id="rId24" Type="http://schemas.openxmlformats.org/officeDocument/2006/relationships/customXml" Target="../ink/ink22.xml"/><Relationship Id="rId32" Type="http://schemas.openxmlformats.org/officeDocument/2006/relationships/customXml" Target="../ink/ink30.xml"/><Relationship Id="rId37" Type="http://schemas.openxmlformats.org/officeDocument/2006/relationships/customXml" Target="../ink/ink35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53" Type="http://schemas.openxmlformats.org/officeDocument/2006/relationships/customXml" Target="../ink/ink51.xml"/><Relationship Id="rId58" Type="http://schemas.openxmlformats.org/officeDocument/2006/relationships/customXml" Target="../ink/ink56.xml"/><Relationship Id="rId66" Type="http://schemas.openxmlformats.org/officeDocument/2006/relationships/customXml" Target="../ink/ink64.xml"/><Relationship Id="rId74" Type="http://schemas.openxmlformats.org/officeDocument/2006/relationships/customXml" Target="../ink/ink72.xml"/><Relationship Id="rId5" Type="http://schemas.openxmlformats.org/officeDocument/2006/relationships/customXml" Target="../ink/ink3.xml"/><Relationship Id="rId61" Type="http://schemas.openxmlformats.org/officeDocument/2006/relationships/customXml" Target="../ink/ink59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22" Type="http://schemas.openxmlformats.org/officeDocument/2006/relationships/customXml" Target="../ink/ink20.xml"/><Relationship Id="rId27" Type="http://schemas.openxmlformats.org/officeDocument/2006/relationships/customXml" Target="../ink/ink25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43" Type="http://schemas.openxmlformats.org/officeDocument/2006/relationships/customXml" Target="../ink/ink41.xml"/><Relationship Id="rId48" Type="http://schemas.openxmlformats.org/officeDocument/2006/relationships/customXml" Target="../ink/ink46.xml"/><Relationship Id="rId56" Type="http://schemas.openxmlformats.org/officeDocument/2006/relationships/customXml" Target="../ink/ink54.xml"/><Relationship Id="rId64" Type="http://schemas.openxmlformats.org/officeDocument/2006/relationships/customXml" Target="../ink/ink62.xml"/><Relationship Id="rId69" Type="http://schemas.openxmlformats.org/officeDocument/2006/relationships/customXml" Target="../ink/ink67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3" Type="http://schemas.openxmlformats.org/officeDocument/2006/relationships/image" Target="NULL"/><Relationship Id="rId12" Type="http://schemas.openxmlformats.org/officeDocument/2006/relationships/customXml" Target="../ink/ink10.xml"/><Relationship Id="rId17" Type="http://schemas.openxmlformats.org/officeDocument/2006/relationships/customXml" Target="../ink/ink15.xml"/><Relationship Id="rId25" Type="http://schemas.openxmlformats.org/officeDocument/2006/relationships/customXml" Target="../ink/ink23.xml"/><Relationship Id="rId33" Type="http://schemas.openxmlformats.org/officeDocument/2006/relationships/customXml" Target="../ink/ink31.xml"/><Relationship Id="rId38" Type="http://schemas.openxmlformats.org/officeDocument/2006/relationships/customXml" Target="../ink/ink36.xml"/><Relationship Id="rId46" Type="http://schemas.openxmlformats.org/officeDocument/2006/relationships/customXml" Target="../ink/ink44.xml"/><Relationship Id="rId59" Type="http://schemas.openxmlformats.org/officeDocument/2006/relationships/customXml" Target="../ink/ink57.xml"/><Relationship Id="rId67" Type="http://schemas.openxmlformats.org/officeDocument/2006/relationships/customXml" Target="../ink/ink65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54" Type="http://schemas.openxmlformats.org/officeDocument/2006/relationships/customXml" Target="../ink/ink52.xml"/><Relationship Id="rId62" Type="http://schemas.openxmlformats.org/officeDocument/2006/relationships/customXml" Target="../ink/ink60.xml"/><Relationship Id="rId70" Type="http://schemas.openxmlformats.org/officeDocument/2006/relationships/customXml" Target="../ink/ink68.xml"/><Relationship Id="rId75" Type="http://schemas.openxmlformats.org/officeDocument/2006/relationships/customXml" Target="../ink/ink73.xml"/><Relationship Id="rId1" Type="http://schemas.openxmlformats.org/officeDocument/2006/relationships/image" Target="../media/image1.jpeg"/><Relationship Id="rId6" Type="http://schemas.openxmlformats.org/officeDocument/2006/relationships/customXml" Target="../ink/ink4.xml"/><Relationship Id="rId15" Type="http://schemas.openxmlformats.org/officeDocument/2006/relationships/customXml" Target="../ink/ink13.xml"/><Relationship Id="rId23" Type="http://schemas.openxmlformats.org/officeDocument/2006/relationships/customXml" Target="../ink/ink21.xml"/><Relationship Id="rId28" Type="http://schemas.openxmlformats.org/officeDocument/2006/relationships/customXml" Target="../ink/ink26.xml"/><Relationship Id="rId36" Type="http://schemas.openxmlformats.org/officeDocument/2006/relationships/customXml" Target="../ink/ink34.xml"/><Relationship Id="rId49" Type="http://schemas.openxmlformats.org/officeDocument/2006/relationships/customXml" Target="../ink/ink47.xml"/><Relationship Id="rId57" Type="http://schemas.openxmlformats.org/officeDocument/2006/relationships/customXml" Target="../ink/ink5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44" Type="http://schemas.openxmlformats.org/officeDocument/2006/relationships/customXml" Target="../ink/ink42.xml"/><Relationship Id="rId52" Type="http://schemas.openxmlformats.org/officeDocument/2006/relationships/customXml" Target="../ink/ink50.xml"/><Relationship Id="rId60" Type="http://schemas.openxmlformats.org/officeDocument/2006/relationships/customXml" Target="../ink/ink58.xml"/><Relationship Id="rId65" Type="http://schemas.openxmlformats.org/officeDocument/2006/relationships/customXml" Target="../ink/ink63.xml"/><Relationship Id="rId73" Type="http://schemas.openxmlformats.org/officeDocument/2006/relationships/customXml" Target="../ink/ink71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13" Type="http://schemas.openxmlformats.org/officeDocument/2006/relationships/customXml" Target="../ink/ink11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80.xml"/><Relationship Id="rId13" Type="http://schemas.openxmlformats.org/officeDocument/2006/relationships/customXml" Target="../ink/ink85.xml"/><Relationship Id="rId18" Type="http://schemas.openxmlformats.org/officeDocument/2006/relationships/customXml" Target="../ink/ink90.xml"/><Relationship Id="rId26" Type="http://schemas.openxmlformats.org/officeDocument/2006/relationships/customXml" Target="../ink/ink98.xml"/><Relationship Id="rId3" Type="http://schemas.openxmlformats.org/officeDocument/2006/relationships/image" Target="NULL"/><Relationship Id="rId21" Type="http://schemas.openxmlformats.org/officeDocument/2006/relationships/customXml" Target="../ink/ink93.xml"/><Relationship Id="rId7" Type="http://schemas.openxmlformats.org/officeDocument/2006/relationships/customXml" Target="../ink/ink79.xml"/><Relationship Id="rId12" Type="http://schemas.openxmlformats.org/officeDocument/2006/relationships/customXml" Target="../ink/ink84.xml"/><Relationship Id="rId17" Type="http://schemas.openxmlformats.org/officeDocument/2006/relationships/customXml" Target="../ink/ink89.xml"/><Relationship Id="rId25" Type="http://schemas.openxmlformats.org/officeDocument/2006/relationships/customXml" Target="../ink/ink97.xml"/><Relationship Id="rId2" Type="http://schemas.openxmlformats.org/officeDocument/2006/relationships/customXml" Target="../ink/ink75.xml"/><Relationship Id="rId16" Type="http://schemas.openxmlformats.org/officeDocument/2006/relationships/customXml" Target="../ink/ink88.xml"/><Relationship Id="rId20" Type="http://schemas.openxmlformats.org/officeDocument/2006/relationships/customXml" Target="../ink/ink92.xml"/><Relationship Id="rId1" Type="http://schemas.openxmlformats.org/officeDocument/2006/relationships/image" Target="../media/image1.jpeg"/><Relationship Id="rId6" Type="http://schemas.openxmlformats.org/officeDocument/2006/relationships/customXml" Target="../ink/ink78.xml"/><Relationship Id="rId11" Type="http://schemas.openxmlformats.org/officeDocument/2006/relationships/customXml" Target="../ink/ink83.xml"/><Relationship Id="rId24" Type="http://schemas.openxmlformats.org/officeDocument/2006/relationships/customXml" Target="../ink/ink96.xml"/><Relationship Id="rId5" Type="http://schemas.openxmlformats.org/officeDocument/2006/relationships/customXml" Target="../ink/ink77.xml"/><Relationship Id="rId15" Type="http://schemas.openxmlformats.org/officeDocument/2006/relationships/customXml" Target="../ink/ink87.xml"/><Relationship Id="rId23" Type="http://schemas.openxmlformats.org/officeDocument/2006/relationships/customXml" Target="../ink/ink95.xml"/><Relationship Id="rId10" Type="http://schemas.openxmlformats.org/officeDocument/2006/relationships/customXml" Target="../ink/ink82.xml"/><Relationship Id="rId19" Type="http://schemas.openxmlformats.org/officeDocument/2006/relationships/customXml" Target="../ink/ink91.xml"/><Relationship Id="rId4" Type="http://schemas.openxmlformats.org/officeDocument/2006/relationships/customXml" Target="../ink/ink76.xml"/><Relationship Id="rId9" Type="http://schemas.openxmlformats.org/officeDocument/2006/relationships/customXml" Target="../ink/ink81.xml"/><Relationship Id="rId14" Type="http://schemas.openxmlformats.org/officeDocument/2006/relationships/customXml" Target="../ink/ink86.xml"/><Relationship Id="rId22" Type="http://schemas.openxmlformats.org/officeDocument/2006/relationships/customXml" Target="../ink/ink9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B6602D-7507-40D5-893C-0DCB253ED7F8}"/>
            </a:ext>
          </a:extLst>
        </xdr:cNvPr>
        <xdr:cNvSpPr txBox="1"/>
      </xdr:nvSpPr>
      <xdr:spPr>
        <a:xfrm flipH="1">
          <a:off x="1663700" y="130175"/>
          <a:ext cx="8963025" cy="1422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1C898C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161924</xdr:colOff>
      <xdr:row>11</xdr:row>
      <xdr:rowOff>1058</xdr:rowOff>
    </xdr:from>
    <xdr:to>
      <xdr:col>2</xdr:col>
      <xdr:colOff>1114424</xdr:colOff>
      <xdr:row>12</xdr:row>
      <xdr:rowOff>6350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581F59-5B9E-4B3B-9ABB-3B62C2B3AA9C}"/>
            </a:ext>
          </a:extLst>
        </xdr:cNvPr>
        <xdr:cNvSpPr txBox="1"/>
      </xdr:nvSpPr>
      <xdr:spPr>
        <a:xfrm flipH="1">
          <a:off x="161924" y="1696508"/>
          <a:ext cx="2714625" cy="14816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3174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A88329-E002-45D2-9362-CAEE7A952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90674"/>
        </a:xfrm>
        <a:prstGeom prst="rect">
          <a:avLst/>
        </a:prstGeom>
      </xdr:spPr>
    </xdr:pic>
    <xdr:clientData/>
  </xdr:twoCellAnchor>
  <xdr:twoCellAnchor>
    <xdr:from>
      <xdr:col>16</xdr:col>
      <xdr:colOff>380977</xdr:colOff>
      <xdr:row>18</xdr:row>
      <xdr:rowOff>169225</xdr:rowOff>
    </xdr:from>
    <xdr:to>
      <xdr:col>16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1A95382F-1CA9-44E7-B3F2-A696E526B3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18</xdr:row>
      <xdr:rowOff>169225</xdr:rowOff>
    </xdr:from>
    <xdr:to>
      <xdr:col>16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C08F58C1-33EB-4246-B781-8BC8CCA1C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26</xdr:row>
      <xdr:rowOff>169225</xdr:rowOff>
    </xdr:from>
    <xdr:to>
      <xdr:col>16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9F897A92-6557-4D3F-9B0E-3DC4054F2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26</xdr:row>
      <xdr:rowOff>169225</xdr:rowOff>
    </xdr:from>
    <xdr:to>
      <xdr:col>16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F27B68A-6FAB-4037-BB49-36E5B7DCA5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20</xdr:row>
      <xdr:rowOff>169225</xdr:rowOff>
    </xdr:from>
    <xdr:to>
      <xdr:col>16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AC83F578-283B-40EE-8C10-AA1A4A214C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20</xdr:row>
      <xdr:rowOff>169225</xdr:rowOff>
    </xdr:from>
    <xdr:to>
      <xdr:col>16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123C5A73-9907-4FA0-B998-0A8B03C9F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20</xdr:row>
      <xdr:rowOff>169225</xdr:rowOff>
    </xdr:from>
    <xdr:to>
      <xdr:col>16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AB169F1D-748F-4155-BAAD-76C202F85C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20</xdr:row>
      <xdr:rowOff>169225</xdr:rowOff>
    </xdr:from>
    <xdr:to>
      <xdr:col>16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9B84A6E2-D46F-4FE2-A668-89CB26332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16</xdr:row>
      <xdr:rowOff>169225</xdr:rowOff>
    </xdr:from>
    <xdr:to>
      <xdr:col>16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77B5005-9277-43D9-A8C0-C613A642E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16</xdr:row>
      <xdr:rowOff>169225</xdr:rowOff>
    </xdr:from>
    <xdr:to>
      <xdr:col>16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5C25D84F-6091-461E-A728-4E877D97C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16</xdr:row>
      <xdr:rowOff>169225</xdr:rowOff>
    </xdr:from>
    <xdr:to>
      <xdr:col>16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1E03D0F-7CC5-4894-891E-61EC2F81C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16</xdr:row>
      <xdr:rowOff>169225</xdr:rowOff>
    </xdr:from>
    <xdr:to>
      <xdr:col>16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49DAB511-FEAE-40A8-A581-BB12CBDD1F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E58AD1AD-E364-487D-A929-070E31A28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F3B071D-AD98-468E-9DCC-C4D7F38E06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250B2E3-E34A-4966-A433-6A46D99A9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AC875F8-1DD7-4FE7-8991-FE64983D3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441F16C4-6BCB-4AEE-91E5-746A2BB91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BF45DCA-BA6B-41EB-8E17-407523AF1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2E26B78-3949-4208-855D-92D75C5EB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886A128-3016-4C7A-BC9C-89F785471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E7B62032-3DF0-40B6-9AD7-CC0045873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8529F5C2-73A2-4413-B1C7-00FD1412C9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A675A058-00D6-4621-A72C-F4CCE6FFF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62AAF3C3-C610-4681-A412-843C1BBA9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26</xdr:row>
      <xdr:rowOff>169225</xdr:rowOff>
    </xdr:from>
    <xdr:to>
      <xdr:col>16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CF8A497-3CFB-46F9-B464-1BE82B21A3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26</xdr:row>
      <xdr:rowOff>169225</xdr:rowOff>
    </xdr:from>
    <xdr:to>
      <xdr:col>16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E9CBAEF-D8AB-471B-BED5-4B50B2CE25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20</xdr:row>
      <xdr:rowOff>169225</xdr:rowOff>
    </xdr:from>
    <xdr:to>
      <xdr:col>16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E2E2E0D-7646-47B6-A2FC-6BF5132F2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20</xdr:row>
      <xdr:rowOff>169225</xdr:rowOff>
    </xdr:from>
    <xdr:to>
      <xdr:col>16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E4514D9A-6AB7-41F5-9A9B-16D9B799C1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20</xdr:row>
      <xdr:rowOff>169225</xdr:rowOff>
    </xdr:from>
    <xdr:to>
      <xdr:col>16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26ABE59-E59C-4247-A550-AFB94797F0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20</xdr:row>
      <xdr:rowOff>169225</xdr:rowOff>
    </xdr:from>
    <xdr:to>
      <xdr:col>16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348DA398-A6A6-4796-8259-A435B0C7F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16</xdr:row>
      <xdr:rowOff>169225</xdr:rowOff>
    </xdr:from>
    <xdr:to>
      <xdr:col>16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FC406FF-2E24-47FB-B1F3-A52D59B37F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16</xdr:row>
      <xdr:rowOff>169225</xdr:rowOff>
    </xdr:from>
    <xdr:to>
      <xdr:col>16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AFA2EDEC-E6B1-4D6D-A219-52165F77C4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16</xdr:row>
      <xdr:rowOff>169225</xdr:rowOff>
    </xdr:from>
    <xdr:to>
      <xdr:col>16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7191582F-5B56-4495-BA0C-A9B7B9CFE4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16</xdr:row>
      <xdr:rowOff>169225</xdr:rowOff>
    </xdr:from>
    <xdr:to>
      <xdr:col>16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20BE11C-01B1-41EF-A99A-8C8F6FF79F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F61C0F0-3979-4A20-927D-98555B471F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C227E893-4175-4E3B-B99B-D395174F85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892F43E-01AF-4E5D-BE8A-69747A945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3B13FC9F-785E-45A0-8780-27A2CA9C36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2842FDB-27BF-45FB-AD8D-176C008E73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94F61FD-4F56-4395-A91A-A77576EFA2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F4260791-7484-461E-9BFF-74213F23B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962740A4-3879-4688-BF7D-F880E1EF5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0148C547-0682-44A6-A11D-C504D3769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469D5046-E7E0-4F51-9D1B-ECE3BB05FA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AF53F80-0A4F-4B42-903F-CA13B31F17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FC05F66-7B36-4C50-BB85-8CEDF2C71B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50627913-203C-4BA9-97F3-0EA876924D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D605B9C2-C432-4C6E-8C48-5D673AB920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5668400-B816-423F-A251-2F17ECB08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3A55A52-1696-4CEA-BD0C-92E861B5AB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5C90403F-E4C6-4FF2-B8C6-169184E41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61AB60E0-6733-4924-801B-E505A82D2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FEEFF63-7835-4D62-B77F-52A22A058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651EEE28-F06B-4265-8226-8BAC5B495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626DA1DD-345A-4397-B502-DEFE295C6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A1DDCAAE-71C2-4D10-8E89-21B6BB57B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251101B0-2802-4AE2-9148-B411C9DEF6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3C490500-BDE3-45BA-952B-39B34AF7A9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3A7D454-604D-4CA4-9D3B-F416ACBA43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B4D8D155-F541-4956-87A4-BADDA04D67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C0EF1778-3588-4B21-83EF-7BA7BB6F4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1F0F115E-A71C-4059-B549-07F196688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B4A44791-8FC8-40AB-A518-E012183E9F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65E0D0E3-A592-44B9-A4F9-0599A7136C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3A2A6A11-DCCA-4E0A-BEA3-3E7212BB76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93D0E99-A846-4D61-9C89-302228B63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5ADD456-513B-44FB-9FE1-DCE157C4F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77607E44-516A-4204-8F2B-A2203BA67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9D5A6C3B-D68B-43BE-B764-FB9FB07477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5DA09D5-8208-490C-98FA-6822FFB49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C66CC843-C989-4D8F-A323-229285969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CF2CF436-3683-43F1-8690-3E98120A9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87B47981-77BE-4D2F-BD05-390669086B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28</xdr:row>
      <xdr:rowOff>169225</xdr:rowOff>
    </xdr:from>
    <xdr:to>
      <xdr:col>16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C50827FB-2B58-4FF7-A7EA-E33F61D01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B22A5A-196F-4245-9AE1-23EDAF29245D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161924</xdr:colOff>
      <xdr:row>11</xdr:row>
      <xdr:rowOff>1058</xdr:rowOff>
    </xdr:from>
    <xdr:to>
      <xdr:col>2</xdr:col>
      <xdr:colOff>1114424</xdr:colOff>
      <xdr:row>12</xdr:row>
      <xdr:rowOff>6350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9631BE-02F5-4FAE-B152-AD95F65492DF}"/>
            </a:ext>
          </a:extLst>
        </xdr:cNvPr>
        <xdr:cNvSpPr txBox="1"/>
      </xdr:nvSpPr>
      <xdr:spPr>
        <a:xfrm flipH="1">
          <a:off x="161924" y="1696508"/>
          <a:ext cx="2714625" cy="14816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9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2AF6E8-F498-4569-B0F4-53168674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571624"/>
        </a:xfrm>
        <a:prstGeom prst="rect">
          <a:avLst/>
        </a:prstGeom>
      </xdr:spPr>
    </xdr:pic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489A8A7-79B7-4E2B-90C4-175A7E49D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21</xdr:row>
      <xdr:rowOff>169225</xdr:rowOff>
    </xdr:from>
    <xdr:to>
      <xdr:col>16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90FC2E3-6969-4AF2-AA8B-FF91D1B7A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22</xdr:row>
      <xdr:rowOff>169225</xdr:rowOff>
    </xdr:from>
    <xdr:to>
      <xdr:col>16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49FD24D-865F-49D9-BD09-605C5D550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22</xdr:row>
      <xdr:rowOff>169225</xdr:rowOff>
    </xdr:from>
    <xdr:to>
      <xdr:col>16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90117F7-AA07-4CA4-A687-08195BF5B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694880F-579C-40AC-90C3-D97DD45D4A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25BD46F-D7DF-4244-AC50-CFB03473A3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1713056C-B85C-4D1B-B36C-5666F41DA1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23</xdr:row>
      <xdr:rowOff>169225</xdr:rowOff>
    </xdr:from>
    <xdr:to>
      <xdr:col>16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3C72B920-56B1-4229-B17D-B5D9AAC1F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24</xdr:row>
      <xdr:rowOff>169225</xdr:rowOff>
    </xdr:from>
    <xdr:to>
      <xdr:col>16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6A2F9635-A3AF-4EC0-8940-028F453FE3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24</xdr:row>
      <xdr:rowOff>169225</xdr:rowOff>
    </xdr:from>
    <xdr:to>
      <xdr:col>16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DA50C2B-0E27-480F-9CE0-1175B75BF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24</xdr:row>
      <xdr:rowOff>169225</xdr:rowOff>
    </xdr:from>
    <xdr:to>
      <xdr:col>16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A2933164-ADE1-464C-83AA-A913A3E7D6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24</xdr:row>
      <xdr:rowOff>169225</xdr:rowOff>
    </xdr:from>
    <xdr:to>
      <xdr:col>16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1D93CCB-E5E3-4EFD-9835-AB0596C403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25</xdr:row>
      <xdr:rowOff>169225</xdr:rowOff>
    </xdr:from>
    <xdr:to>
      <xdr:col>16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1B5F523-CA93-41E0-86E0-B599DB37D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25</xdr:row>
      <xdr:rowOff>169225</xdr:rowOff>
    </xdr:from>
    <xdr:to>
      <xdr:col>16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7216682-3F86-4FC6-BEF9-BF0E6C0BB2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25</xdr:row>
      <xdr:rowOff>169225</xdr:rowOff>
    </xdr:from>
    <xdr:to>
      <xdr:col>16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E96F56FF-7600-4F94-9BCC-9E0153B0B0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25</xdr:row>
      <xdr:rowOff>169225</xdr:rowOff>
    </xdr:from>
    <xdr:to>
      <xdr:col>16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E73DD2E-F872-4807-818E-CA0F5D869A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26</xdr:row>
      <xdr:rowOff>169225</xdr:rowOff>
    </xdr:from>
    <xdr:to>
      <xdr:col>16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F0A95CBE-F3E5-481E-9772-B843B1C77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26</xdr:row>
      <xdr:rowOff>169225</xdr:rowOff>
    </xdr:from>
    <xdr:to>
      <xdr:col>16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D2AD294-F29A-40FA-889D-CBF1C50C57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26</xdr:row>
      <xdr:rowOff>169225</xdr:rowOff>
    </xdr:from>
    <xdr:to>
      <xdr:col>16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4568D1CF-ED90-478D-9F82-E858B7625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26</xdr:row>
      <xdr:rowOff>169225</xdr:rowOff>
    </xdr:from>
    <xdr:to>
      <xdr:col>16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68B525C2-9D53-4D99-9A20-E6282FC747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AA357AC6-0430-4363-B8C9-77B95CD5E4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7D8FACF-CF61-46D7-B9F5-D65FBA4799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A60DB95-524B-4DB9-81EA-803D546E9C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380977</xdr:colOff>
      <xdr:row>27</xdr:row>
      <xdr:rowOff>169225</xdr:rowOff>
    </xdr:from>
    <xdr:to>
      <xdr:col>16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68BD535B-FE6C-4F5A-AACD-DC876D0742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AD135F-FFD5-443F-AA5B-1D87F7D5861B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1C898C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41061B-03E7-4A4A-9750-E251B5C6BF6D}"/>
            </a:ext>
          </a:extLst>
        </xdr:cNvPr>
        <xdr:cNvSpPr txBox="1"/>
      </xdr:nvSpPr>
      <xdr:spPr>
        <a:xfrm flipH="1">
          <a:off x="161924" y="1706033"/>
          <a:ext cx="2714625" cy="14816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'X' = an RMS played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9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32AC5D-9C7A-4491-8456-0324C005E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E673F3-90CC-4170-AF55-A837B286758D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180974</xdr:colOff>
      <xdr:row>11</xdr:row>
      <xdr:rowOff>10583</xdr:rowOff>
    </xdr:from>
    <xdr:to>
      <xdr:col>2</xdr:col>
      <xdr:colOff>1133474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2D29760-2201-41D5-B32E-8A89DF663F26}"/>
            </a:ext>
          </a:extLst>
        </xdr:cNvPr>
        <xdr:cNvSpPr txBox="1"/>
      </xdr:nvSpPr>
      <xdr:spPr>
        <a:xfrm flipH="1">
          <a:off x="180974" y="1706033"/>
          <a:ext cx="2714625" cy="14816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endParaRPr lang="en-AU" sz="1100">
            <a:effectLst/>
            <a:latin typeface="+mj-lt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98DA37-68CE-422C-AB71-12E931386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0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548B66-5E45-48C7-8AA5-9EBE3E686DA3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1C898C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AF188B-3EF0-4657-823C-2EF3D188AF6E}"/>
            </a:ext>
          </a:extLst>
        </xdr:cNvPr>
        <xdr:cNvSpPr txBox="1"/>
      </xdr:nvSpPr>
      <xdr:spPr>
        <a:xfrm flipH="1">
          <a:off x="165099" y="1702858"/>
          <a:ext cx="2714625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1AA31E-9CEB-48B5-9445-9B9D20A39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0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9C9CEA-1F0B-403F-B670-C2E61CCCDC7D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180974</xdr:colOff>
      <xdr:row>11</xdr:row>
      <xdr:rowOff>10583</xdr:rowOff>
    </xdr:from>
    <xdr:to>
      <xdr:col>2</xdr:col>
      <xdr:colOff>1133474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25EAA8-0959-4FD8-8E11-03DE7D6B6F87}"/>
            </a:ext>
          </a:extLst>
        </xdr:cNvPr>
        <xdr:cNvSpPr txBox="1"/>
      </xdr:nvSpPr>
      <xdr:spPr>
        <a:xfrm flipH="1">
          <a:off x="184149" y="1702858"/>
          <a:ext cx="2714625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3174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DFC428-16DE-4CA5-BB53-6CD0DB422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906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4F595E-E3A5-4C4A-9F36-419AFDA74DBE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1C898C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A99AF3-6335-4931-BEAC-9C2BE58756CA}"/>
            </a:ext>
          </a:extLst>
        </xdr:cNvPr>
        <xdr:cNvSpPr txBox="1"/>
      </xdr:nvSpPr>
      <xdr:spPr>
        <a:xfrm flipH="1">
          <a:off x="165099" y="1702858"/>
          <a:ext cx="2714625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3174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01E5E6-6A8C-4691-A519-530CD4A6A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906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712833-0245-45EA-A915-C8C5B79B90E3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180974</xdr:colOff>
      <xdr:row>11</xdr:row>
      <xdr:rowOff>10583</xdr:rowOff>
    </xdr:from>
    <xdr:to>
      <xdr:col>2</xdr:col>
      <xdr:colOff>1133474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7AD5708-5336-47AA-B93F-1152FE455516}"/>
            </a:ext>
          </a:extLst>
        </xdr:cNvPr>
        <xdr:cNvSpPr txBox="1"/>
      </xdr:nvSpPr>
      <xdr:spPr>
        <a:xfrm flipH="1">
          <a:off x="184149" y="1702858"/>
          <a:ext cx="2714625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DCDCAC-6036-4C95-81AA-3234492A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90675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0:1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0:1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2:14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2:14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2:14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2:14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0T01:17:20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0T01:17:20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0T01:17:20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0T01:17:20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8T01:33:56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8T01:33:56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8T01:33:56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8T01:33:56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7624-E425-4F78-A23D-A8335E8852CE}">
  <dimension ref="A1:V29"/>
  <sheetViews>
    <sheetView tabSelected="1" workbookViewId="0">
      <selection activeCell="E35" sqref="E35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0" max="20" width="10.08984375" bestFit="1" customWidth="1"/>
  </cols>
  <sheetData>
    <row r="1" spans="1:22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3"/>
      <c r="S1" s="1"/>
      <c r="T1" s="3"/>
    </row>
    <row r="2" spans="1:2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  <c r="R2" s="3"/>
      <c r="S2" s="1"/>
      <c r="T2" s="3"/>
    </row>
    <row r="3" spans="1:22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1"/>
      <c r="T3" s="3"/>
    </row>
    <row r="4" spans="1:22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  <c r="R4" s="3"/>
      <c r="S4" s="1"/>
      <c r="T4" s="3"/>
    </row>
    <row r="5" spans="1:22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3"/>
      <c r="S5" s="1"/>
      <c r="T5" s="3"/>
    </row>
    <row r="6" spans="1:22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"/>
      <c r="R6" s="3"/>
      <c r="S6" s="1"/>
      <c r="T6" s="3"/>
    </row>
    <row r="7" spans="1:22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3"/>
      <c r="R7" s="3"/>
      <c r="S7" s="1"/>
      <c r="T7" s="3"/>
    </row>
    <row r="8" spans="1:22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"/>
      <c r="R8" s="3"/>
      <c r="S8" s="1"/>
      <c r="T8" s="3"/>
    </row>
    <row r="9" spans="1:22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"/>
      <c r="R9" s="3"/>
      <c r="S9" s="1"/>
      <c r="T9" s="3"/>
    </row>
    <row r="10" spans="1:22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3"/>
      <c r="R10" s="3"/>
      <c r="S10" s="1"/>
      <c r="T10" s="3"/>
    </row>
    <row r="11" spans="1:22" ht="8.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3"/>
      <c r="R11" s="3"/>
      <c r="S11" s="1"/>
      <c r="T11" s="3"/>
    </row>
    <row r="12" spans="1:22" ht="116.5" customHeight="1" x14ac:dyDescent="0.35">
      <c r="A12" s="4"/>
      <c r="B12" s="4"/>
      <c r="C12" s="4"/>
      <c r="D12" s="23" t="s">
        <v>2</v>
      </c>
      <c r="E12" s="23" t="s">
        <v>0</v>
      </c>
      <c r="F12" s="23" t="s">
        <v>3</v>
      </c>
      <c r="G12" s="23" t="s">
        <v>15</v>
      </c>
      <c r="H12" s="23" t="s">
        <v>7</v>
      </c>
      <c r="I12" s="23" t="s">
        <v>9</v>
      </c>
      <c r="J12" s="30" t="s">
        <v>6</v>
      </c>
      <c r="K12" s="23" t="s">
        <v>1</v>
      </c>
      <c r="L12" s="23" t="s">
        <v>4</v>
      </c>
      <c r="M12" s="13" t="s">
        <v>16</v>
      </c>
      <c r="N12" s="13" t="s">
        <v>8</v>
      </c>
      <c r="O12" s="13" t="s">
        <v>17</v>
      </c>
      <c r="P12" s="13" t="s">
        <v>5</v>
      </c>
      <c r="Q12" s="3"/>
      <c r="R12" s="3"/>
      <c r="S12" s="1"/>
      <c r="T12" s="3"/>
    </row>
    <row r="13" spans="1:22" ht="16" x14ac:dyDescent="0.4">
      <c r="A13" s="12"/>
      <c r="B13" s="10" t="s">
        <v>10</v>
      </c>
      <c r="C13" s="10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1">
        <v>13</v>
      </c>
      <c r="Q13" s="10" t="s">
        <v>12</v>
      </c>
      <c r="R13" s="10" t="s">
        <v>13</v>
      </c>
      <c r="S13" s="5"/>
      <c r="T13" s="10" t="s">
        <v>14</v>
      </c>
    </row>
    <row r="14" spans="1:22" ht="18.5" x14ac:dyDescent="0.45">
      <c r="A14" s="9">
        <v>1</v>
      </c>
      <c r="B14" s="7" t="s">
        <v>20</v>
      </c>
      <c r="C14" s="7" t="s">
        <v>21</v>
      </c>
      <c r="D14" s="20">
        <v>10</v>
      </c>
      <c r="E14" s="20">
        <v>8</v>
      </c>
      <c r="F14" s="20">
        <v>10</v>
      </c>
      <c r="G14" s="20">
        <v>0</v>
      </c>
      <c r="H14" s="20">
        <v>10</v>
      </c>
      <c r="I14" s="20">
        <v>8</v>
      </c>
      <c r="J14" s="20">
        <v>10</v>
      </c>
      <c r="K14" s="20">
        <v>10</v>
      </c>
      <c r="L14" s="20">
        <v>6</v>
      </c>
      <c r="M14" s="20">
        <v>0</v>
      </c>
      <c r="N14" s="20">
        <v>0</v>
      </c>
      <c r="O14" s="20">
        <v>0</v>
      </c>
      <c r="P14" s="20">
        <v>0</v>
      </c>
      <c r="Q14" s="6">
        <f>SUM(D14:P14)</f>
        <v>72</v>
      </c>
      <c r="R14" s="6">
        <f>LARGE(D14:P14,1)+LARGE(D14:P14,2)+LARGE(D14:P14,3)+LARGE(D14:P14,4)+LARGE(D14:P14,5)+LARGE(D14:P14,6)</f>
        <v>58</v>
      </c>
      <c r="S14" s="5"/>
      <c r="T14" s="6" t="str">
        <f>IF(COUNTIF(D14:P14,"&gt;0")&gt;4,"Yes","No")</f>
        <v>Yes</v>
      </c>
      <c r="V14" s="2"/>
    </row>
    <row r="15" spans="1:22" ht="18.5" x14ac:dyDescent="0.45">
      <c r="A15" s="9">
        <v>2</v>
      </c>
      <c r="B15" s="8" t="s">
        <v>134</v>
      </c>
      <c r="C15" s="8" t="s">
        <v>135</v>
      </c>
      <c r="D15" s="20">
        <v>0</v>
      </c>
      <c r="E15" s="20">
        <v>0</v>
      </c>
      <c r="F15" s="20">
        <v>8</v>
      </c>
      <c r="G15" s="20">
        <v>1</v>
      </c>
      <c r="H15" s="20">
        <v>0</v>
      </c>
      <c r="I15" s="20">
        <v>2</v>
      </c>
      <c r="J15" s="20">
        <v>8</v>
      </c>
      <c r="K15" s="20">
        <v>8</v>
      </c>
      <c r="L15" s="20">
        <v>6</v>
      </c>
      <c r="M15" s="20">
        <v>0</v>
      </c>
      <c r="N15" s="20">
        <v>0</v>
      </c>
      <c r="O15" s="20">
        <v>0</v>
      </c>
      <c r="P15" s="20">
        <v>0</v>
      </c>
      <c r="Q15" s="6">
        <f>SUM(D15:P15)</f>
        <v>33</v>
      </c>
      <c r="R15" s="6">
        <f>LARGE(D15:P15,1)+LARGE(D15:P15,2)+LARGE(D15:P15,3)+LARGE(D15:P15,4)+LARGE(D15:P15,5)+LARGE(D15:P15,6)</f>
        <v>33</v>
      </c>
      <c r="S15" s="5"/>
      <c r="T15" s="6" t="str">
        <f>IF(COUNTIF(D15:P15,"&gt;0")&gt;4,"Yes","No")</f>
        <v>Yes</v>
      </c>
    </row>
    <row r="16" spans="1:22" ht="18.5" x14ac:dyDescent="0.45">
      <c r="A16" s="9">
        <v>3</v>
      </c>
      <c r="B16" s="8" t="s">
        <v>89</v>
      </c>
      <c r="C16" s="8" t="s">
        <v>90</v>
      </c>
      <c r="D16" s="20">
        <v>0</v>
      </c>
      <c r="E16" s="20">
        <v>10</v>
      </c>
      <c r="F16" s="20">
        <v>0</v>
      </c>
      <c r="G16" s="20">
        <v>10</v>
      </c>
      <c r="H16" s="20">
        <v>0</v>
      </c>
      <c r="I16" s="20">
        <v>3</v>
      </c>
      <c r="J16" s="20">
        <v>0</v>
      </c>
      <c r="K16" s="20">
        <v>0</v>
      </c>
      <c r="L16" s="20">
        <v>8</v>
      </c>
      <c r="M16" s="20">
        <v>0</v>
      </c>
      <c r="N16" s="20">
        <v>0</v>
      </c>
      <c r="O16" s="20">
        <v>0</v>
      </c>
      <c r="P16" s="20">
        <v>0</v>
      </c>
      <c r="Q16" s="6">
        <f>SUM(D16:P16)</f>
        <v>31</v>
      </c>
      <c r="R16" s="6">
        <f>LARGE(D16:P16,1)+LARGE(D16:P16,2)+LARGE(D16:P16,3)+LARGE(D16:P16,4)+LARGE(D16:P16,5)+LARGE(D16:P16,6)</f>
        <v>31</v>
      </c>
      <c r="S16" s="5"/>
      <c r="T16" s="6" t="str">
        <f>IF(COUNTIF(D16:P16,"&gt;0")&gt;4,"Yes","No")</f>
        <v>No</v>
      </c>
    </row>
    <row r="17" spans="1:20" ht="18.5" x14ac:dyDescent="0.45">
      <c r="A17" s="9">
        <v>4</v>
      </c>
      <c r="B17" s="8" t="s">
        <v>175</v>
      </c>
      <c r="C17" s="8" t="s">
        <v>176</v>
      </c>
      <c r="D17" s="20">
        <v>0</v>
      </c>
      <c r="E17" s="20">
        <v>0</v>
      </c>
      <c r="F17" s="20">
        <v>0</v>
      </c>
      <c r="G17" s="20">
        <v>8</v>
      </c>
      <c r="H17" s="20">
        <v>0</v>
      </c>
      <c r="I17" s="20">
        <v>8</v>
      </c>
      <c r="J17" s="20">
        <v>0</v>
      </c>
      <c r="K17" s="20">
        <v>0</v>
      </c>
      <c r="L17" s="20">
        <v>10</v>
      </c>
      <c r="M17" s="20">
        <v>0</v>
      </c>
      <c r="N17" s="20">
        <v>0</v>
      </c>
      <c r="O17" s="20">
        <v>0</v>
      </c>
      <c r="P17" s="20">
        <v>0</v>
      </c>
      <c r="Q17" s="6">
        <f>SUM(D17:P17)</f>
        <v>26</v>
      </c>
      <c r="R17" s="6">
        <f>LARGE(D17:P17,1)+LARGE(D17:P17,2)+LARGE(D17:P17,3)+LARGE(D17:P17,4)+LARGE(D17:P17,5)+LARGE(D17:P17,6)</f>
        <v>26</v>
      </c>
      <c r="S17" s="5"/>
      <c r="T17" s="6" t="str">
        <f>IF(COUNTIF(D17:P17,"&gt;0")&gt;4,"Yes","No")</f>
        <v>No</v>
      </c>
    </row>
    <row r="18" spans="1:20" ht="18.5" x14ac:dyDescent="0.45">
      <c r="A18" s="9">
        <v>5</v>
      </c>
      <c r="B18" s="8" t="s">
        <v>22</v>
      </c>
      <c r="C18" s="8" t="s">
        <v>23</v>
      </c>
      <c r="D18" s="20">
        <v>8</v>
      </c>
      <c r="E18" s="20">
        <v>0</v>
      </c>
      <c r="F18" s="20">
        <v>3</v>
      </c>
      <c r="G18" s="20">
        <v>0</v>
      </c>
      <c r="H18" s="20">
        <v>3</v>
      </c>
      <c r="I18" s="20">
        <v>0</v>
      </c>
      <c r="J18" s="20">
        <v>3</v>
      </c>
      <c r="K18" s="20">
        <v>3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6">
        <f>SUM(D18:P18)</f>
        <v>20</v>
      </c>
      <c r="R18" s="6">
        <f>LARGE(D18:P18,1)+LARGE(D18:P18,2)+LARGE(D18:P18,3)+LARGE(D18:P18,4)+LARGE(D18:P18,5)+LARGE(D18:P18,6)</f>
        <v>20</v>
      </c>
      <c r="S18" s="5"/>
      <c r="T18" s="6" t="str">
        <f>IF(COUNTIF(D18:P18,"&gt;0")&gt;4,"Yes","No")</f>
        <v>Yes</v>
      </c>
    </row>
    <row r="19" spans="1:20" ht="18.5" x14ac:dyDescent="0.45">
      <c r="A19" s="9">
        <v>6</v>
      </c>
      <c r="B19" s="8" t="s">
        <v>136</v>
      </c>
      <c r="C19" s="8" t="s">
        <v>137</v>
      </c>
      <c r="D19" s="20">
        <v>0</v>
      </c>
      <c r="E19" s="20">
        <v>0</v>
      </c>
      <c r="F19" s="20">
        <v>3</v>
      </c>
      <c r="G19" s="20">
        <v>0</v>
      </c>
      <c r="H19" s="20">
        <v>8</v>
      </c>
      <c r="I19" s="20">
        <v>0</v>
      </c>
      <c r="J19" s="20">
        <v>4</v>
      </c>
      <c r="K19" s="20">
        <v>3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6">
        <f>SUM(D19:P19)</f>
        <v>18</v>
      </c>
      <c r="R19" s="6">
        <f>LARGE(D19:P19,1)+LARGE(D19:P19,2)+LARGE(D19:P19,3)+LARGE(D19:P19,4)+LARGE(D19:P19,5)+LARGE(D19:P19,6)</f>
        <v>18</v>
      </c>
      <c r="S19" s="5"/>
      <c r="T19" s="6" t="str">
        <f>IF(COUNTIF(D19:P19,"&gt;0")&gt;4,"Yes","No")</f>
        <v>No</v>
      </c>
    </row>
    <row r="20" spans="1:20" ht="18.5" x14ac:dyDescent="0.45">
      <c r="A20" s="9">
        <v>7</v>
      </c>
      <c r="B20" s="7" t="s">
        <v>24</v>
      </c>
      <c r="C20" s="7" t="s">
        <v>25</v>
      </c>
      <c r="D20" s="20">
        <v>6</v>
      </c>
      <c r="E20" s="20">
        <v>1</v>
      </c>
      <c r="F20" s="20">
        <v>0</v>
      </c>
      <c r="G20" s="20">
        <v>1</v>
      </c>
      <c r="H20" s="20">
        <v>0</v>
      </c>
      <c r="I20" s="20">
        <v>3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6">
        <f>SUM(D20:P20)</f>
        <v>11</v>
      </c>
      <c r="R20" s="6">
        <f>LARGE(D20:P20,1)+LARGE(D20:P20,2)+LARGE(D20:P20,3)+LARGE(D20:P20,4)+LARGE(D20:P20,5)+LARGE(D20:P20,6)</f>
        <v>11</v>
      </c>
      <c r="S20" s="5"/>
      <c r="T20" s="6" t="str">
        <f>IF(COUNTIF(D20:P20,"&gt;0")&gt;4,"Yes","No")</f>
        <v>No</v>
      </c>
    </row>
    <row r="21" spans="1:20" ht="18.5" x14ac:dyDescent="0.45">
      <c r="A21" s="9">
        <v>8</v>
      </c>
      <c r="B21" s="8" t="s">
        <v>140</v>
      </c>
      <c r="C21" s="8" t="s">
        <v>141</v>
      </c>
      <c r="D21" s="20">
        <v>0</v>
      </c>
      <c r="E21" s="20">
        <v>0</v>
      </c>
      <c r="F21" s="20">
        <v>2</v>
      </c>
      <c r="G21" s="20">
        <v>0</v>
      </c>
      <c r="H21" s="20">
        <v>2</v>
      </c>
      <c r="I21" s="20">
        <v>1</v>
      </c>
      <c r="J21" s="20">
        <v>0</v>
      </c>
      <c r="K21" s="20">
        <v>2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6">
        <f>SUM(D21:P21)</f>
        <v>7</v>
      </c>
      <c r="R21" s="6">
        <f>LARGE(D21:P21,1)+LARGE(D21:P21,2)+LARGE(D21:P21,3)+LARGE(D21:P21,4)+LARGE(D21:P21,5)+LARGE(D21:P21,6)</f>
        <v>7</v>
      </c>
      <c r="S21" s="5"/>
      <c r="T21" s="6" t="str">
        <f>IF(COUNTIF(D21:P21,"&gt;0")&gt;4,"Yes","No")</f>
        <v>No</v>
      </c>
    </row>
    <row r="22" spans="1:20" ht="18.5" x14ac:dyDescent="0.45">
      <c r="A22" s="24">
        <v>9</v>
      </c>
      <c r="B22" s="8" t="s">
        <v>187</v>
      </c>
      <c r="C22" s="8" t="s">
        <v>42</v>
      </c>
      <c r="D22" s="20">
        <v>0</v>
      </c>
      <c r="E22" s="20">
        <v>0</v>
      </c>
      <c r="F22" s="20">
        <v>0</v>
      </c>
      <c r="G22" s="20">
        <v>0</v>
      </c>
      <c r="H22" s="20">
        <v>1</v>
      </c>
      <c r="I22" s="20">
        <v>1</v>
      </c>
      <c r="J22" s="20">
        <v>1</v>
      </c>
      <c r="K22" s="20">
        <v>1</v>
      </c>
      <c r="L22" s="20">
        <v>1</v>
      </c>
      <c r="M22" s="20">
        <v>0</v>
      </c>
      <c r="N22" s="20">
        <v>0</v>
      </c>
      <c r="O22" s="20">
        <v>0</v>
      </c>
      <c r="P22" s="20">
        <v>0</v>
      </c>
      <c r="Q22" s="6">
        <f>SUM(D22:P22)</f>
        <v>5</v>
      </c>
      <c r="R22" s="6">
        <f>LARGE(D22:P22,1)+LARGE(D22:P22,2)+LARGE(D22:P22,3)+LARGE(D22:P22,4)+LARGE(D22:P22,5)+LARGE(D22:P22,6)</f>
        <v>5</v>
      </c>
      <c r="S22" s="5"/>
      <c r="T22" s="6" t="str">
        <f>IF(COUNTIF(D22:P22,"&gt;0")&gt;4,"Yes","No")</f>
        <v>Yes</v>
      </c>
    </row>
    <row r="23" spans="1:20" ht="18.5" x14ac:dyDescent="0.45">
      <c r="A23" s="24">
        <v>10</v>
      </c>
      <c r="B23" s="7" t="s">
        <v>93</v>
      </c>
      <c r="C23" s="7" t="s">
        <v>94</v>
      </c>
      <c r="D23" s="20">
        <v>0</v>
      </c>
      <c r="E23" s="20">
        <v>1</v>
      </c>
      <c r="F23" s="20">
        <v>0</v>
      </c>
      <c r="G23" s="20">
        <v>1</v>
      </c>
      <c r="H23" s="20">
        <v>0</v>
      </c>
      <c r="I23" s="20">
        <v>0</v>
      </c>
      <c r="J23" s="20">
        <v>0</v>
      </c>
      <c r="K23" s="20">
        <v>0</v>
      </c>
      <c r="L23" s="20">
        <v>1</v>
      </c>
      <c r="M23" s="20">
        <v>0</v>
      </c>
      <c r="N23" s="20">
        <v>0</v>
      </c>
      <c r="O23" s="20">
        <v>0</v>
      </c>
      <c r="P23" s="20">
        <v>0</v>
      </c>
      <c r="Q23" s="6">
        <f>SUM(D23:P23)</f>
        <v>3</v>
      </c>
      <c r="R23" s="6">
        <f>LARGE(D23:P23,1)+LARGE(D23:P23,2)+LARGE(D23:P23,3)+LARGE(D23:P23,4)+LARGE(D23:P23,5)+LARGE(D23:P23,6)</f>
        <v>3</v>
      </c>
      <c r="S23" s="5"/>
      <c r="T23" s="6" t="str">
        <f>IF(COUNTIF(D23:P23,"&gt;0")&gt;4,"Yes","No")</f>
        <v>No</v>
      </c>
    </row>
    <row r="24" spans="1:20" ht="18.5" x14ac:dyDescent="0.45">
      <c r="A24" s="24">
        <v>11</v>
      </c>
      <c r="B24" s="8" t="s">
        <v>214</v>
      </c>
      <c r="C24" s="8" t="s">
        <v>215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2</v>
      </c>
      <c r="K24" s="20">
        <v>0</v>
      </c>
      <c r="L24" s="20">
        <v>1</v>
      </c>
      <c r="M24" s="20">
        <v>0</v>
      </c>
      <c r="N24" s="20">
        <v>0</v>
      </c>
      <c r="O24" s="20">
        <v>0</v>
      </c>
      <c r="P24" s="20">
        <v>0</v>
      </c>
      <c r="Q24" s="6">
        <f>SUM(D24:P24)</f>
        <v>3</v>
      </c>
      <c r="R24" s="6">
        <f>LARGE(D24:P24,1)+LARGE(D24:P24,2)+LARGE(D24:P24,3)+LARGE(D24:P24,4)+LARGE(D24:P24,5)+LARGE(D24:P24,6)</f>
        <v>3</v>
      </c>
      <c r="S24" s="5"/>
      <c r="T24" s="6" t="str">
        <f>IF(COUNTIF(D24:P24,"&gt;0")&gt;4,"Yes","No")</f>
        <v>No</v>
      </c>
    </row>
    <row r="25" spans="1:20" ht="18.5" x14ac:dyDescent="0.45">
      <c r="A25" s="24">
        <v>12</v>
      </c>
      <c r="B25" s="8" t="s">
        <v>26</v>
      </c>
      <c r="C25" s="8" t="s">
        <v>27</v>
      </c>
      <c r="D25" s="20">
        <v>1</v>
      </c>
      <c r="E25" s="20">
        <v>0</v>
      </c>
      <c r="F25" s="20">
        <v>1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6">
        <f>SUM(D25:P25)</f>
        <v>2</v>
      </c>
      <c r="R25" s="6">
        <f>LARGE(D25:P25,1)+LARGE(D25:P25,2)+LARGE(D25:P25,3)+LARGE(D25:P25,4)+LARGE(D25:P25,5)+LARGE(D25:P25,6)</f>
        <v>2</v>
      </c>
      <c r="S25" s="5"/>
      <c r="T25" s="6" t="str">
        <f>IF(COUNTIF(D25:P25,"&gt;0")&gt;4,"Yes","No")</f>
        <v>No</v>
      </c>
    </row>
    <row r="26" spans="1:20" ht="18.5" x14ac:dyDescent="0.45">
      <c r="A26" s="24">
        <v>13</v>
      </c>
      <c r="B26" s="7" t="s">
        <v>91</v>
      </c>
      <c r="C26" s="7" t="s">
        <v>92</v>
      </c>
      <c r="D26" s="20">
        <v>0</v>
      </c>
      <c r="E26" s="20">
        <v>1</v>
      </c>
      <c r="F26" s="20">
        <v>0</v>
      </c>
      <c r="G26" s="20">
        <v>1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6">
        <f>SUM(D26:P26)</f>
        <v>2</v>
      </c>
      <c r="R26" s="6">
        <f>LARGE(D26:P26,1)+LARGE(D26:P26,2)+LARGE(D26:P26,3)+LARGE(D26:P26,4)+LARGE(D26:P26,5)+LARGE(D26:P26,6)</f>
        <v>2</v>
      </c>
      <c r="S26" s="5"/>
      <c r="T26" s="6" t="str">
        <f>IF(COUNTIF(D26:P26,"&gt;0")&gt;4,"Yes","No")</f>
        <v>No</v>
      </c>
    </row>
    <row r="27" spans="1:20" ht="18.5" x14ac:dyDescent="0.45">
      <c r="A27" s="24">
        <v>14</v>
      </c>
      <c r="B27" s="8" t="s">
        <v>138</v>
      </c>
      <c r="C27" s="8" t="s">
        <v>139</v>
      </c>
      <c r="D27" s="20">
        <v>0</v>
      </c>
      <c r="E27" s="20">
        <v>0</v>
      </c>
      <c r="F27" s="20">
        <v>1</v>
      </c>
      <c r="G27" s="20">
        <v>0</v>
      </c>
      <c r="H27" s="20">
        <v>0</v>
      </c>
      <c r="I27" s="20">
        <v>1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6">
        <f>SUM(D27:P27)</f>
        <v>2</v>
      </c>
      <c r="R27" s="6">
        <f>LARGE(D27:P27,1)+LARGE(D27:P27,2)+LARGE(D27:P27,3)+LARGE(D27:P27,4)+LARGE(D27:P27,5)+LARGE(D27:P27,6)</f>
        <v>2</v>
      </c>
      <c r="S27" s="5"/>
      <c r="T27" s="6" t="str">
        <f>IF(COUNTIF(D27:P27,"&gt;0")&gt;4,"Yes","No")</f>
        <v>No</v>
      </c>
    </row>
    <row r="28" spans="1:20" ht="18.5" x14ac:dyDescent="0.45">
      <c r="A28" s="24">
        <v>15</v>
      </c>
      <c r="B28" s="8" t="s">
        <v>202</v>
      </c>
      <c r="C28" s="8" t="s">
        <v>203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2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6">
        <f>SUM(D28:P28)</f>
        <v>2</v>
      </c>
      <c r="R28" s="6">
        <f>LARGE(D28:P28,1)+LARGE(D28:P28,2)+LARGE(D28:P28,3)+LARGE(D28:P28,4)+LARGE(D28:P28,5)+LARGE(D28:P28,6)</f>
        <v>2</v>
      </c>
      <c r="S28" s="5"/>
      <c r="T28" s="6" t="str">
        <f>IF(COUNTIF(D28:P28,"&gt;0")&gt;4,"Yes","No")</f>
        <v>No</v>
      </c>
    </row>
    <row r="29" spans="1:20" ht="18.5" x14ac:dyDescent="0.45">
      <c r="A29" s="24">
        <v>16</v>
      </c>
      <c r="B29" s="8" t="s">
        <v>231</v>
      </c>
      <c r="C29" s="8" t="s">
        <v>119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1</v>
      </c>
      <c r="M29" s="20">
        <v>0</v>
      </c>
      <c r="N29" s="20">
        <v>0</v>
      </c>
      <c r="O29" s="20">
        <v>0</v>
      </c>
      <c r="P29" s="20">
        <v>0</v>
      </c>
      <c r="Q29" s="6">
        <f>SUM(D29:P29)</f>
        <v>1</v>
      </c>
      <c r="R29" s="6">
        <f>LARGE(D29:P29,1)+LARGE(D29:P29,2)+LARGE(D29:P29,3)+LARGE(D29:P29,4)+LARGE(D29:P29,5)+LARGE(D29:P29,6)</f>
        <v>1</v>
      </c>
      <c r="S29" s="5"/>
      <c r="T29" s="6" t="str">
        <f>IF(COUNTIF(D29:P29,"&gt;0")&gt;4,"Yes","No")</f>
        <v>No</v>
      </c>
    </row>
  </sheetData>
  <sortState xmlns:xlrd2="http://schemas.microsoft.com/office/spreadsheetml/2017/richdata2" ref="B14:T29">
    <sortCondition descending="1" ref="R14:R2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0AA8-ECCC-4075-AF9B-677974D51BF4}">
  <dimension ref="A1:V21"/>
  <sheetViews>
    <sheetView workbookViewId="0">
      <selection activeCell="E24" sqref="E24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0" max="20" width="10.08984375" bestFit="1" customWidth="1"/>
  </cols>
  <sheetData>
    <row r="1" spans="1:22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3"/>
      <c r="S1" s="14"/>
      <c r="T1" s="3"/>
    </row>
    <row r="2" spans="1:2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  <c r="R2" s="3"/>
      <c r="S2" s="14"/>
      <c r="T2" s="3"/>
    </row>
    <row r="3" spans="1:22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14"/>
      <c r="T3" s="3"/>
    </row>
    <row r="4" spans="1:22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  <c r="R4" s="3"/>
      <c r="S4" s="14"/>
      <c r="T4" s="3"/>
    </row>
    <row r="5" spans="1:22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3"/>
      <c r="S5" s="14"/>
      <c r="T5" s="3"/>
    </row>
    <row r="6" spans="1:22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"/>
      <c r="R6" s="3"/>
      <c r="S6" s="14"/>
      <c r="T6" s="3"/>
    </row>
    <row r="7" spans="1:22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3"/>
      <c r="R7" s="3"/>
      <c r="S7" s="14"/>
      <c r="T7" s="3"/>
    </row>
    <row r="8" spans="1:22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"/>
      <c r="R8" s="3"/>
      <c r="S8" s="14"/>
      <c r="T8" s="3"/>
    </row>
    <row r="9" spans="1:22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"/>
      <c r="R9" s="3"/>
      <c r="S9" s="14"/>
      <c r="T9" s="3"/>
    </row>
    <row r="10" spans="1:22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3"/>
      <c r="R10" s="3"/>
      <c r="S10" s="14"/>
      <c r="T10" s="3"/>
    </row>
    <row r="11" spans="1:22" ht="8.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3"/>
      <c r="R11" s="3"/>
      <c r="S11" s="14"/>
      <c r="T11" s="3"/>
    </row>
    <row r="12" spans="1:22" ht="116.5" customHeight="1" x14ac:dyDescent="0.35">
      <c r="A12" s="4"/>
      <c r="B12" s="4"/>
      <c r="C12" s="4"/>
      <c r="D12" s="23" t="s">
        <v>2</v>
      </c>
      <c r="E12" s="23" t="s">
        <v>0</v>
      </c>
      <c r="F12" s="23" t="s">
        <v>3</v>
      </c>
      <c r="G12" s="23" t="s">
        <v>15</v>
      </c>
      <c r="H12" s="23" t="s">
        <v>7</v>
      </c>
      <c r="I12" s="23" t="s">
        <v>9</v>
      </c>
      <c r="J12" s="30" t="s">
        <v>6</v>
      </c>
      <c r="K12" s="23" t="s">
        <v>1</v>
      </c>
      <c r="L12" s="23" t="s">
        <v>4</v>
      </c>
      <c r="M12" s="13" t="s">
        <v>16</v>
      </c>
      <c r="N12" s="13" t="s">
        <v>8</v>
      </c>
      <c r="O12" s="13" t="s">
        <v>17</v>
      </c>
      <c r="P12" s="13" t="s">
        <v>5</v>
      </c>
      <c r="Q12" s="3"/>
      <c r="R12" s="3"/>
      <c r="S12" s="14"/>
      <c r="T12" s="3"/>
    </row>
    <row r="13" spans="1:22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8">
        <v>13</v>
      </c>
      <c r="Q13" s="17" t="s">
        <v>12</v>
      </c>
      <c r="R13" s="17" t="s">
        <v>13</v>
      </c>
      <c r="S13" s="15"/>
      <c r="T13" s="17" t="s">
        <v>14</v>
      </c>
    </row>
    <row r="14" spans="1:22" ht="18.5" x14ac:dyDescent="0.45">
      <c r="A14" s="19">
        <v>1</v>
      </c>
      <c r="B14" s="8" t="s">
        <v>32</v>
      </c>
      <c r="C14" s="8" t="s">
        <v>33</v>
      </c>
      <c r="D14" s="20">
        <v>8</v>
      </c>
      <c r="E14" s="20">
        <v>6</v>
      </c>
      <c r="F14" s="20">
        <v>8</v>
      </c>
      <c r="G14" s="20">
        <v>0</v>
      </c>
      <c r="H14" s="20">
        <v>10</v>
      </c>
      <c r="I14" s="20">
        <v>10</v>
      </c>
      <c r="J14" s="20">
        <v>10</v>
      </c>
      <c r="K14" s="20">
        <v>10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6">
        <f>SUM(D14:P14)</f>
        <v>62</v>
      </c>
      <c r="R14" s="6">
        <f>LARGE(D14:P14,1)+LARGE(D14:P14,2)+LARGE(D14:P14,3)+LARGE(D14:P14,4)+LARGE(D14:P14,5)+LARGE(D14:P14,6)</f>
        <v>56</v>
      </c>
      <c r="S14" s="15"/>
      <c r="T14" s="6" t="str">
        <f>IF(COUNTIF(D14:P14,"&gt;0")&gt;4,"Yes","No")</f>
        <v>Yes</v>
      </c>
      <c r="V14" s="2"/>
    </row>
    <row r="15" spans="1:22" ht="18.5" x14ac:dyDescent="0.45">
      <c r="A15" s="19">
        <v>2</v>
      </c>
      <c r="B15" s="7" t="s">
        <v>30</v>
      </c>
      <c r="C15" s="7" t="s">
        <v>31</v>
      </c>
      <c r="D15" s="20">
        <v>6</v>
      </c>
      <c r="E15" s="20">
        <v>5</v>
      </c>
      <c r="F15" s="20">
        <v>10</v>
      </c>
      <c r="G15" s="20">
        <v>0</v>
      </c>
      <c r="H15" s="20">
        <v>8</v>
      </c>
      <c r="I15" s="20">
        <v>8</v>
      </c>
      <c r="J15" s="20">
        <v>8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6">
        <f>SUM(D15:P15)</f>
        <v>45</v>
      </c>
      <c r="R15" s="6">
        <f>LARGE(D15:P15,1)+LARGE(D15:P15,2)+LARGE(D15:P15,3)+LARGE(D15:P15,4)+LARGE(D15:P15,5)+LARGE(D15:P15,6)</f>
        <v>45</v>
      </c>
      <c r="S15" s="15"/>
      <c r="T15" s="6" t="str">
        <f>IF(COUNTIF(D15:P15,"&gt;0")&gt;4,"Yes","No")</f>
        <v>Yes</v>
      </c>
    </row>
    <row r="16" spans="1:22" ht="18.5" x14ac:dyDescent="0.45">
      <c r="A16" s="19">
        <v>3</v>
      </c>
      <c r="B16" s="7" t="s">
        <v>28</v>
      </c>
      <c r="C16" s="7" t="s">
        <v>29</v>
      </c>
      <c r="D16" s="20">
        <v>10</v>
      </c>
      <c r="E16" s="20">
        <v>10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6">
        <f>SUM(D16:P16)</f>
        <v>20</v>
      </c>
      <c r="R16" s="6">
        <f>LARGE(D16:P16,1)+LARGE(D16:P16,2)+LARGE(D16:P16,3)+LARGE(D16:P16,4)+LARGE(D16:P16,5)+LARGE(D16:P16,6)</f>
        <v>20</v>
      </c>
      <c r="S16" s="15"/>
      <c r="T16" s="6" t="str">
        <f>IF(COUNTIF(D16:P16,"&gt;0")&gt;4,"Yes","No")</f>
        <v>No</v>
      </c>
    </row>
    <row r="17" spans="1:20" ht="18.5" x14ac:dyDescent="0.45">
      <c r="A17" s="19">
        <v>4</v>
      </c>
      <c r="B17" s="8" t="s">
        <v>142</v>
      </c>
      <c r="C17" s="8" t="s">
        <v>127</v>
      </c>
      <c r="D17" s="20">
        <v>0</v>
      </c>
      <c r="E17" s="20">
        <v>0</v>
      </c>
      <c r="F17" s="20">
        <v>6</v>
      </c>
      <c r="G17" s="20">
        <v>4</v>
      </c>
      <c r="H17" s="20">
        <v>0</v>
      </c>
      <c r="I17" s="20">
        <v>1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6">
        <f>SUM(D17:P17)</f>
        <v>11</v>
      </c>
      <c r="R17" s="6">
        <f>LARGE(D17:P17,1)+LARGE(D17:P17,2)+LARGE(D17:P17,3)+LARGE(D17:P17,4)+LARGE(D17:P17,5)+LARGE(D17:P17,6)</f>
        <v>11</v>
      </c>
      <c r="S17" s="15"/>
      <c r="T17" s="6" t="str">
        <f>IF(COUNTIF(D17:P17,"&gt;0")&gt;4,"Yes","No")</f>
        <v>No</v>
      </c>
    </row>
    <row r="18" spans="1:20" ht="18.5" x14ac:dyDescent="0.45">
      <c r="A18" s="19">
        <v>5</v>
      </c>
      <c r="B18" s="8" t="s">
        <v>95</v>
      </c>
      <c r="C18" s="8" t="s">
        <v>96</v>
      </c>
      <c r="D18" s="20">
        <v>0</v>
      </c>
      <c r="E18" s="20">
        <v>1</v>
      </c>
      <c r="F18" s="20">
        <v>1</v>
      </c>
      <c r="G18" s="20">
        <v>1</v>
      </c>
      <c r="H18" s="20">
        <v>0</v>
      </c>
      <c r="I18" s="20">
        <v>6</v>
      </c>
      <c r="J18" s="20">
        <v>0</v>
      </c>
      <c r="K18" s="20">
        <v>0</v>
      </c>
      <c r="L18" s="20">
        <v>1</v>
      </c>
      <c r="M18" s="20">
        <v>0</v>
      </c>
      <c r="N18" s="20">
        <v>0</v>
      </c>
      <c r="O18" s="20">
        <v>0</v>
      </c>
      <c r="P18" s="20">
        <v>0</v>
      </c>
      <c r="Q18" s="6">
        <f>SUM(D18:P18)</f>
        <v>10</v>
      </c>
      <c r="R18" s="6">
        <f>LARGE(D18:P18,1)+LARGE(D18:P18,2)+LARGE(D18:P18,3)+LARGE(D18:P18,4)+LARGE(D18:P18,5)+LARGE(D18:P18,6)</f>
        <v>10</v>
      </c>
      <c r="S18" s="15"/>
      <c r="T18" s="6" t="str">
        <f>IF(COUNTIF(D18:P18,"&gt;0")&gt;4,"Yes","No")</f>
        <v>Yes</v>
      </c>
    </row>
    <row r="19" spans="1:20" ht="18.5" x14ac:dyDescent="0.45">
      <c r="A19" s="19">
        <v>6</v>
      </c>
      <c r="B19" s="7" t="s">
        <v>216</v>
      </c>
      <c r="C19" s="7" t="s">
        <v>217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1</v>
      </c>
      <c r="K19" s="20">
        <v>1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6">
        <f t="shared" ref="Q19:Q21" si="0">SUM(D19:P19)</f>
        <v>2</v>
      </c>
      <c r="R19" s="6">
        <f t="shared" ref="R19:R21" si="1">LARGE(D19:P19,1)+LARGE(D19:P19,2)+LARGE(D19:P19,3)+LARGE(D19:P19,4)+LARGE(D19:P19,5)+LARGE(D19:P19,6)</f>
        <v>2</v>
      </c>
      <c r="S19" s="15"/>
      <c r="T19" s="6" t="str">
        <f t="shared" ref="T19:T21" si="2">IF(COUNTIF(D19:P19,"&gt;0")&gt;4,"Yes","No")</f>
        <v>No</v>
      </c>
    </row>
    <row r="20" spans="1:20" ht="18.5" x14ac:dyDescent="0.45">
      <c r="A20" s="19">
        <v>7</v>
      </c>
      <c r="B20" s="7"/>
      <c r="C20" s="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6">
        <f t="shared" si="0"/>
        <v>0</v>
      </c>
      <c r="R20" s="6" t="e">
        <f t="shared" si="1"/>
        <v>#NUM!</v>
      </c>
      <c r="S20" s="15"/>
      <c r="T20" s="6" t="str">
        <f t="shared" si="2"/>
        <v>No</v>
      </c>
    </row>
    <row r="21" spans="1:20" ht="18.5" x14ac:dyDescent="0.45">
      <c r="A21" s="19">
        <v>8</v>
      </c>
      <c r="B21" s="8"/>
      <c r="C21" s="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6">
        <f t="shared" si="0"/>
        <v>0</v>
      </c>
      <c r="R21" s="6" t="e">
        <f t="shared" si="1"/>
        <v>#NUM!</v>
      </c>
      <c r="S21" s="15"/>
      <c r="T21" s="6" t="str">
        <f t="shared" si="2"/>
        <v>No</v>
      </c>
    </row>
  </sheetData>
  <sortState xmlns:xlrd2="http://schemas.microsoft.com/office/spreadsheetml/2017/richdata2" ref="B14:T18">
    <sortCondition descending="1" ref="R14:R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2A28-6972-464A-AC0C-5412E5290254}">
  <dimension ref="A1:T43"/>
  <sheetViews>
    <sheetView topLeftCell="A10" workbookViewId="0">
      <selection activeCell="T16" sqref="T16"/>
    </sheetView>
  </sheetViews>
  <sheetFormatPr defaultRowHeight="14.5" x14ac:dyDescent="0.35"/>
  <cols>
    <col min="2" max="2" width="16.54296875" customWidth="1"/>
    <col min="3" max="3" width="18.81640625" customWidth="1"/>
    <col min="4" max="4" width="8.08984375" customWidth="1"/>
    <col min="12" max="15" width="8.54296875" customWidth="1"/>
    <col min="18" max="18" width="10.08984375" bestFit="1" customWidth="1"/>
  </cols>
  <sheetData>
    <row r="1" spans="1:20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</row>
    <row r="2" spans="1:20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</row>
    <row r="3" spans="1:20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"/>
    </row>
    <row r="4" spans="1:20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"/>
    </row>
    <row r="5" spans="1:20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"/>
    </row>
    <row r="6" spans="1:20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</row>
    <row r="7" spans="1:20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</row>
    <row r="8" spans="1:20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20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</row>
    <row r="10" spans="1:20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</row>
    <row r="11" spans="1:20" ht="8.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</row>
    <row r="12" spans="1:20" ht="116.5" customHeight="1" x14ac:dyDescent="0.35">
      <c r="A12" s="4"/>
      <c r="B12" s="4"/>
      <c r="C12" s="4"/>
      <c r="D12" s="4"/>
      <c r="E12" s="23" t="s">
        <v>2</v>
      </c>
      <c r="F12" s="23" t="s">
        <v>0</v>
      </c>
      <c r="G12" s="23" t="s">
        <v>3</v>
      </c>
      <c r="H12" s="23" t="s">
        <v>15</v>
      </c>
      <c r="I12" s="23" t="s">
        <v>7</v>
      </c>
      <c r="J12" s="23" t="s">
        <v>9</v>
      </c>
      <c r="K12" s="30" t="s">
        <v>6</v>
      </c>
      <c r="L12" s="23" t="s">
        <v>1</v>
      </c>
      <c r="M12" s="23" t="s">
        <v>4</v>
      </c>
      <c r="N12" s="13" t="s">
        <v>16</v>
      </c>
      <c r="O12" s="13" t="s">
        <v>8</v>
      </c>
      <c r="P12" s="13" t="s">
        <v>17</v>
      </c>
      <c r="Q12" s="13" t="s">
        <v>5</v>
      </c>
      <c r="R12" s="3"/>
    </row>
    <row r="13" spans="1:20" ht="16" x14ac:dyDescent="0.4">
      <c r="A13" s="12"/>
      <c r="B13" s="10" t="s">
        <v>10</v>
      </c>
      <c r="C13" s="10" t="s">
        <v>11</v>
      </c>
      <c r="D13" s="10" t="s">
        <v>18</v>
      </c>
      <c r="E13" s="11">
        <v>1</v>
      </c>
      <c r="F13" s="11">
        <v>2</v>
      </c>
      <c r="G13" s="11">
        <v>3</v>
      </c>
      <c r="H13" s="11">
        <v>4</v>
      </c>
      <c r="I13" s="11">
        <v>5</v>
      </c>
      <c r="J13" s="11">
        <v>6</v>
      </c>
      <c r="K13" s="11">
        <v>7</v>
      </c>
      <c r="L13" s="11">
        <v>8</v>
      </c>
      <c r="M13" s="11">
        <v>9</v>
      </c>
      <c r="N13" s="11">
        <v>10</v>
      </c>
      <c r="O13" s="11">
        <v>11</v>
      </c>
      <c r="P13" s="11">
        <v>12</v>
      </c>
      <c r="Q13" s="11">
        <v>13</v>
      </c>
      <c r="R13" s="10" t="s">
        <v>14</v>
      </c>
    </row>
    <row r="14" spans="1:20" ht="18.5" x14ac:dyDescent="0.45">
      <c r="A14" s="9">
        <v>1</v>
      </c>
      <c r="B14" s="25" t="s">
        <v>98</v>
      </c>
      <c r="C14" s="25" t="s">
        <v>99</v>
      </c>
      <c r="D14" s="26">
        <v>3.53</v>
      </c>
      <c r="E14" s="20"/>
      <c r="F14" s="20" t="s">
        <v>19</v>
      </c>
      <c r="G14" s="20"/>
      <c r="H14" s="20" t="s">
        <v>19</v>
      </c>
      <c r="I14" s="20"/>
      <c r="J14" s="20"/>
      <c r="K14" s="20"/>
      <c r="L14" s="20"/>
      <c r="M14" s="20" t="s">
        <v>19</v>
      </c>
      <c r="N14" s="20"/>
      <c r="O14" s="20"/>
      <c r="P14" s="20"/>
      <c r="Q14" s="20"/>
      <c r="R14" s="6" t="str">
        <f>IF(COUNTIF(E14:Q14,"=X")&gt;4,"Yes","No")</f>
        <v>No</v>
      </c>
      <c r="T14" s="2"/>
    </row>
    <row r="15" spans="1:20" ht="18.5" x14ac:dyDescent="0.45">
      <c r="A15" s="9">
        <v>2</v>
      </c>
      <c r="B15" s="7" t="s">
        <v>149</v>
      </c>
      <c r="C15" s="7" t="s">
        <v>64</v>
      </c>
      <c r="D15" s="21">
        <v>3.29</v>
      </c>
      <c r="E15" s="20"/>
      <c r="F15" s="22"/>
      <c r="G15" s="20" t="s">
        <v>19</v>
      </c>
      <c r="H15" s="20"/>
      <c r="I15" s="20" t="s">
        <v>19</v>
      </c>
      <c r="J15" s="20"/>
      <c r="K15" s="20"/>
      <c r="L15" s="20"/>
      <c r="M15" s="20"/>
      <c r="N15" s="20"/>
      <c r="O15" s="20"/>
      <c r="P15" s="20"/>
      <c r="Q15" s="20"/>
      <c r="R15" s="6" t="str">
        <f>IF(COUNTIF(E15:Q15,"=X")&gt;4,"Yes","No")</f>
        <v>No</v>
      </c>
    </row>
    <row r="16" spans="1:20" ht="18.5" x14ac:dyDescent="0.45">
      <c r="A16" s="9">
        <v>3</v>
      </c>
      <c r="B16" s="7" t="s">
        <v>35</v>
      </c>
      <c r="C16" s="7" t="s">
        <v>36</v>
      </c>
      <c r="D16" s="21">
        <v>2.4900000000000002</v>
      </c>
      <c r="E16" s="20" t="s">
        <v>19</v>
      </c>
      <c r="F16" s="20"/>
      <c r="G16" s="20" t="s">
        <v>19</v>
      </c>
      <c r="H16" s="20"/>
      <c r="I16" s="20"/>
      <c r="J16" s="20" t="s">
        <v>19</v>
      </c>
      <c r="K16" s="20" t="s">
        <v>19</v>
      </c>
      <c r="L16" s="20" t="s">
        <v>19</v>
      </c>
      <c r="M16" s="20"/>
      <c r="N16" s="20"/>
      <c r="O16" s="20"/>
      <c r="P16" s="20"/>
      <c r="Q16" s="20"/>
      <c r="R16" s="6" t="str">
        <f>IF(COUNTIF(E16:Q16,"=X")&gt;4,"Yes","No")</f>
        <v>Yes</v>
      </c>
    </row>
    <row r="17" spans="1:18" ht="18.5" x14ac:dyDescent="0.45">
      <c r="A17" s="9">
        <v>4</v>
      </c>
      <c r="B17" s="7" t="s">
        <v>150</v>
      </c>
      <c r="C17" s="7" t="s">
        <v>139</v>
      </c>
      <c r="D17" s="21">
        <v>2.4700000000000002</v>
      </c>
      <c r="E17" s="20"/>
      <c r="F17" s="22"/>
      <c r="G17" s="20" t="s">
        <v>19</v>
      </c>
      <c r="H17" s="20"/>
      <c r="I17" s="20"/>
      <c r="J17" s="20" t="s">
        <v>19</v>
      </c>
      <c r="K17" s="20"/>
      <c r="L17" s="20"/>
      <c r="M17" s="20"/>
      <c r="N17" s="20"/>
      <c r="O17" s="20"/>
      <c r="P17" s="20"/>
      <c r="Q17" s="20"/>
      <c r="R17" s="6" t="str">
        <f>IF(COUNTIF(E17:Q17,"=X")&gt;4,"Yes","No")</f>
        <v>No</v>
      </c>
    </row>
    <row r="18" spans="1:18" ht="18.5" x14ac:dyDescent="0.45">
      <c r="A18" s="9">
        <v>5</v>
      </c>
      <c r="B18" s="8" t="s">
        <v>100</v>
      </c>
      <c r="C18" s="7" t="s">
        <v>92</v>
      </c>
      <c r="D18" s="21">
        <v>2.2999999999999998</v>
      </c>
      <c r="E18" s="20"/>
      <c r="F18" s="20" t="s">
        <v>19</v>
      </c>
      <c r="G18" s="20"/>
      <c r="H18" s="20" t="s">
        <v>19</v>
      </c>
      <c r="I18" s="20"/>
      <c r="J18" s="20"/>
      <c r="K18" s="20"/>
      <c r="L18" s="20"/>
      <c r="M18" s="20"/>
      <c r="N18" s="20"/>
      <c r="O18" s="20"/>
      <c r="P18" s="20"/>
      <c r="Q18" s="20"/>
      <c r="R18" s="6" t="str">
        <f>IF(COUNTIF(E18:Q18,"=X")&gt;4,"Yes","No")</f>
        <v>No</v>
      </c>
    </row>
    <row r="19" spans="1:18" ht="18.5" x14ac:dyDescent="0.45">
      <c r="A19" s="9">
        <v>6</v>
      </c>
      <c r="B19" s="7" t="s">
        <v>147</v>
      </c>
      <c r="C19" s="7" t="s">
        <v>221</v>
      </c>
      <c r="D19" s="21">
        <v>2.13</v>
      </c>
      <c r="E19" s="20"/>
      <c r="F19" s="22"/>
      <c r="G19" s="20"/>
      <c r="H19" s="20"/>
      <c r="I19" s="20"/>
      <c r="J19" s="20"/>
      <c r="K19" s="20" t="s">
        <v>19</v>
      </c>
      <c r="L19" s="20"/>
      <c r="M19" s="20"/>
      <c r="N19" s="20"/>
      <c r="O19" s="20"/>
      <c r="P19" s="20"/>
      <c r="Q19" s="20"/>
      <c r="R19" s="6" t="str">
        <f>IF(COUNTIF(E19:Q19,"=X")&gt;4,"Yes","No")</f>
        <v>No</v>
      </c>
    </row>
    <row r="20" spans="1:18" ht="18.5" x14ac:dyDescent="0.45">
      <c r="A20" s="9">
        <v>7</v>
      </c>
      <c r="B20" s="7" t="s">
        <v>145</v>
      </c>
      <c r="C20" s="7" t="s">
        <v>146</v>
      </c>
      <c r="D20" s="21">
        <v>1.93</v>
      </c>
      <c r="E20" s="20"/>
      <c r="F20" s="22"/>
      <c r="G20" s="20" t="s">
        <v>19</v>
      </c>
      <c r="H20" s="20"/>
      <c r="I20" s="20"/>
      <c r="J20" s="20" t="s">
        <v>19</v>
      </c>
      <c r="K20" s="20"/>
      <c r="L20" s="20"/>
      <c r="M20" s="20"/>
      <c r="N20" s="20"/>
      <c r="O20" s="20"/>
      <c r="P20" s="20"/>
      <c r="Q20" s="20"/>
      <c r="R20" s="6" t="str">
        <f>IF(COUNTIF(E20:Q20,"=X")&gt;4,"Yes","No")</f>
        <v>No</v>
      </c>
    </row>
    <row r="21" spans="1:18" ht="18.5" x14ac:dyDescent="0.45">
      <c r="A21" s="9">
        <v>8</v>
      </c>
      <c r="B21" s="7" t="s">
        <v>181</v>
      </c>
      <c r="C21" s="7" t="s">
        <v>182</v>
      </c>
      <c r="D21" s="21">
        <v>1.78</v>
      </c>
      <c r="E21" s="20"/>
      <c r="G21" s="20"/>
      <c r="H21" s="20" t="s">
        <v>19</v>
      </c>
      <c r="I21" s="20" t="s">
        <v>19</v>
      </c>
      <c r="J21" s="20" t="s">
        <v>19</v>
      </c>
      <c r="K21" s="20"/>
      <c r="L21" s="20" t="s">
        <v>19</v>
      </c>
      <c r="M21" s="20"/>
      <c r="N21" s="20"/>
      <c r="O21" s="20"/>
      <c r="P21" s="20"/>
      <c r="Q21" s="20"/>
      <c r="R21" s="6" t="str">
        <f>IF(COUNTIF(E21:Q21,"=X")&gt;4,"Yes","No")</f>
        <v>No</v>
      </c>
    </row>
    <row r="22" spans="1:18" ht="18.5" x14ac:dyDescent="0.45">
      <c r="A22" s="24">
        <v>9</v>
      </c>
      <c r="B22" s="8" t="s">
        <v>37</v>
      </c>
      <c r="C22" s="8" t="s">
        <v>38</v>
      </c>
      <c r="D22" s="21">
        <v>1.69</v>
      </c>
      <c r="E22" s="20" t="s">
        <v>19</v>
      </c>
      <c r="F22" s="20" t="s">
        <v>19</v>
      </c>
      <c r="G22" s="20" t="s">
        <v>19</v>
      </c>
      <c r="H22" s="20" t="s">
        <v>19</v>
      </c>
      <c r="I22" s="20" t="s">
        <v>19</v>
      </c>
      <c r="J22" s="20" t="s">
        <v>19</v>
      </c>
      <c r="K22" s="20" t="s">
        <v>19</v>
      </c>
      <c r="L22" s="20" t="s">
        <v>19</v>
      </c>
      <c r="M22" s="20"/>
      <c r="N22" s="20"/>
      <c r="O22" s="20"/>
      <c r="P22" s="20"/>
      <c r="Q22" s="20"/>
      <c r="R22" s="6" t="str">
        <f>IF(COUNTIF(E22:Q22,"=X")&gt;4,"Yes","No")</f>
        <v>Yes</v>
      </c>
    </row>
    <row r="23" spans="1:18" ht="18.5" x14ac:dyDescent="0.45">
      <c r="A23" s="24">
        <v>10</v>
      </c>
      <c r="B23" s="8" t="s">
        <v>103</v>
      </c>
      <c r="C23" s="7" t="s">
        <v>49</v>
      </c>
      <c r="D23" s="21">
        <v>1.52</v>
      </c>
      <c r="E23" s="20" t="s">
        <v>19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6" t="str">
        <f>IF(COUNTIF(E23:Q23,"=X")&gt;4,"Yes","No")</f>
        <v>No</v>
      </c>
    </row>
    <row r="24" spans="1:18" ht="18.5" x14ac:dyDescent="0.45">
      <c r="A24" s="24">
        <v>11</v>
      </c>
      <c r="B24" s="8" t="s">
        <v>41</v>
      </c>
      <c r="C24" s="8" t="s">
        <v>42</v>
      </c>
      <c r="D24" s="21">
        <v>1.52</v>
      </c>
      <c r="E24" s="20" t="s">
        <v>19</v>
      </c>
      <c r="F24" s="27" t="s">
        <v>19</v>
      </c>
      <c r="G24" s="20" t="s">
        <v>19</v>
      </c>
      <c r="H24" s="20"/>
      <c r="I24" s="20" t="s">
        <v>19</v>
      </c>
      <c r="J24" s="20" t="s">
        <v>19</v>
      </c>
      <c r="K24" s="20" t="s">
        <v>19</v>
      </c>
      <c r="L24" s="20" t="s">
        <v>19</v>
      </c>
      <c r="M24" s="20" t="s">
        <v>19</v>
      </c>
      <c r="N24" s="20"/>
      <c r="O24" s="20"/>
      <c r="P24" s="20"/>
      <c r="Q24" s="20"/>
      <c r="R24" s="6" t="str">
        <f>IF(COUNTIF(E24:Q24,"=X")&gt;4,"Yes","No")</f>
        <v>Yes</v>
      </c>
    </row>
    <row r="25" spans="1:18" ht="18.5" x14ac:dyDescent="0.45">
      <c r="A25" s="24">
        <v>12</v>
      </c>
      <c r="B25" s="7" t="s">
        <v>35</v>
      </c>
      <c r="C25" s="7" t="s">
        <v>38</v>
      </c>
      <c r="D25" s="21">
        <v>1.52</v>
      </c>
      <c r="E25" s="20"/>
      <c r="F25" s="22"/>
      <c r="G25" s="20" t="s">
        <v>19</v>
      </c>
      <c r="H25" s="20"/>
      <c r="I25" s="20"/>
      <c r="J25" s="20" t="s">
        <v>19</v>
      </c>
      <c r="K25" s="20"/>
      <c r="L25" s="20"/>
      <c r="M25" s="20"/>
      <c r="N25" s="20"/>
      <c r="O25" s="20"/>
      <c r="P25" s="20"/>
      <c r="Q25" s="20"/>
      <c r="R25" s="6" t="str">
        <f>IF(COUNTIF(E25:Q25,"=X")&gt;4,"Yes","No")</f>
        <v>No</v>
      </c>
    </row>
    <row r="26" spans="1:18" ht="18.5" x14ac:dyDescent="0.45">
      <c r="A26" s="24">
        <v>13</v>
      </c>
      <c r="B26" s="7" t="s">
        <v>151</v>
      </c>
      <c r="C26" s="7" t="s">
        <v>152</v>
      </c>
      <c r="D26" s="21">
        <v>1.48</v>
      </c>
      <c r="E26" s="20"/>
      <c r="F26" s="22"/>
      <c r="G26" s="20" t="s">
        <v>19</v>
      </c>
      <c r="H26" s="20"/>
      <c r="I26" s="20"/>
      <c r="J26" s="20" t="s">
        <v>19</v>
      </c>
      <c r="K26" s="20" t="s">
        <v>19</v>
      </c>
      <c r="L26" s="20" t="s">
        <v>19</v>
      </c>
      <c r="M26" s="20" t="s">
        <v>19</v>
      </c>
      <c r="N26" s="20"/>
      <c r="O26" s="20"/>
      <c r="P26" s="20"/>
      <c r="Q26" s="20"/>
      <c r="R26" s="6" t="str">
        <f>IF(COUNTIF(E26:Q26,"=X")&gt;4,"Yes","No")</f>
        <v>Yes</v>
      </c>
    </row>
    <row r="27" spans="1:18" ht="18.5" x14ac:dyDescent="0.45">
      <c r="A27" s="24">
        <v>14</v>
      </c>
      <c r="B27" s="8" t="s">
        <v>108</v>
      </c>
      <c r="C27" s="7" t="s">
        <v>74</v>
      </c>
      <c r="D27" s="21">
        <v>1.43</v>
      </c>
      <c r="E27" s="20" t="s">
        <v>19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6" t="str">
        <f>IF(COUNTIF(E27:Q27,"=X")&gt;4,"Yes","No")</f>
        <v>No</v>
      </c>
    </row>
    <row r="28" spans="1:18" ht="18.5" x14ac:dyDescent="0.45">
      <c r="A28" s="24">
        <v>15</v>
      </c>
      <c r="B28" s="7" t="s">
        <v>45</v>
      </c>
      <c r="C28" s="7" t="s">
        <v>46</v>
      </c>
      <c r="D28" s="21">
        <v>1.31</v>
      </c>
      <c r="E28" s="20" t="s">
        <v>19</v>
      </c>
      <c r="F28" s="20"/>
      <c r="G28" s="20" t="s">
        <v>19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6" t="str">
        <f>IF(COUNTIF(E28:Q28,"=X")&gt;4,"Yes","No")</f>
        <v>No</v>
      </c>
    </row>
    <row r="29" spans="1:18" ht="18.5" x14ac:dyDescent="0.45">
      <c r="A29" s="24">
        <v>16</v>
      </c>
      <c r="B29" s="7" t="s">
        <v>39</v>
      </c>
      <c r="C29" s="7" t="s">
        <v>40</v>
      </c>
      <c r="D29" s="21">
        <v>1.26</v>
      </c>
      <c r="E29" s="20" t="s">
        <v>19</v>
      </c>
      <c r="F29" s="20" t="s">
        <v>19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6" t="str">
        <f>IF(COUNTIF(E29:Q29,"=X")&gt;4,"Yes","No")</f>
        <v>No</v>
      </c>
    </row>
    <row r="30" spans="1:18" ht="18.5" x14ac:dyDescent="0.45">
      <c r="A30" s="24">
        <v>17</v>
      </c>
      <c r="B30" s="8" t="s">
        <v>101</v>
      </c>
      <c r="C30" s="7" t="s">
        <v>102</v>
      </c>
      <c r="D30" s="21">
        <v>1.24</v>
      </c>
      <c r="E30" s="20" t="s">
        <v>19</v>
      </c>
      <c r="F30" s="20" t="s">
        <v>19</v>
      </c>
      <c r="G30" s="20" t="s">
        <v>19</v>
      </c>
      <c r="H30" s="20"/>
      <c r="I30" s="20"/>
      <c r="J30" s="20" t="s">
        <v>19</v>
      </c>
      <c r="K30" s="20"/>
      <c r="L30" s="20"/>
      <c r="M30" s="20"/>
      <c r="N30" s="20"/>
      <c r="O30" s="20"/>
      <c r="P30" s="20"/>
      <c r="Q30" s="20"/>
      <c r="R30" s="6" t="str">
        <f>IF(COUNTIF(E30:Q30,"=X")&gt;4,"Yes","No")</f>
        <v>No</v>
      </c>
    </row>
    <row r="31" spans="1:18" ht="18.5" x14ac:dyDescent="0.45">
      <c r="A31" s="24">
        <v>18</v>
      </c>
      <c r="B31" s="8" t="s">
        <v>104</v>
      </c>
      <c r="C31" s="7" t="s">
        <v>105</v>
      </c>
      <c r="D31" s="21">
        <v>1.21</v>
      </c>
      <c r="E31" s="20" t="s">
        <v>19</v>
      </c>
      <c r="F31" s="20"/>
      <c r="G31" s="20"/>
      <c r="H31" s="20"/>
      <c r="I31" s="20"/>
      <c r="J31" s="27"/>
      <c r="K31" s="20"/>
      <c r="L31" s="20"/>
      <c r="M31" s="20"/>
      <c r="N31" s="20"/>
      <c r="O31" s="20"/>
      <c r="P31" s="20"/>
      <c r="Q31" s="20"/>
      <c r="R31" s="6" t="str">
        <f>IF(COUNTIF(E31:Q31,"=X")&gt;4,"Yes","No")</f>
        <v>No</v>
      </c>
    </row>
    <row r="32" spans="1:18" ht="18.5" x14ac:dyDescent="0.45">
      <c r="A32" s="24">
        <v>19</v>
      </c>
      <c r="B32" s="8" t="s">
        <v>109</v>
      </c>
      <c r="C32" s="7" t="s">
        <v>110</v>
      </c>
      <c r="D32" s="21">
        <v>1.1399999999999999</v>
      </c>
      <c r="E32" s="20" t="s">
        <v>19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6" t="str">
        <f>IF(COUNTIF(E32:Q32,"=X")&gt;4,"Yes","No")</f>
        <v>No</v>
      </c>
    </row>
    <row r="33" spans="1:18" ht="18.5" x14ac:dyDescent="0.45">
      <c r="A33" s="24">
        <v>20</v>
      </c>
      <c r="B33" s="8" t="s">
        <v>50</v>
      </c>
      <c r="C33" s="8" t="s">
        <v>51</v>
      </c>
      <c r="D33" s="21">
        <v>1.1200000000000001</v>
      </c>
      <c r="E33" s="20" t="s">
        <v>19</v>
      </c>
      <c r="F33" s="20"/>
      <c r="G33" s="20" t="s">
        <v>19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6" t="str">
        <f>IF(COUNTIF(E33:Q33,"=X")&gt;4,"Yes","No")</f>
        <v>No</v>
      </c>
    </row>
    <row r="34" spans="1:18" ht="18.5" x14ac:dyDescent="0.45">
      <c r="A34" s="24">
        <v>21</v>
      </c>
      <c r="B34" s="7" t="s">
        <v>147</v>
      </c>
      <c r="C34" s="7" t="s">
        <v>148</v>
      </c>
      <c r="D34" s="21">
        <v>1.04</v>
      </c>
      <c r="E34" s="20"/>
      <c r="F34" s="22"/>
      <c r="G34" s="20" t="s">
        <v>19</v>
      </c>
      <c r="H34" s="20"/>
      <c r="I34" s="20"/>
      <c r="J34" s="20" t="s">
        <v>19</v>
      </c>
      <c r="K34" s="20"/>
      <c r="L34" s="20"/>
      <c r="M34" s="20"/>
      <c r="N34" s="20"/>
      <c r="O34" s="20"/>
      <c r="P34" s="20"/>
      <c r="Q34" s="20"/>
      <c r="R34" s="6" t="str">
        <f>IF(COUNTIF(E34:Q34,"=X")&gt;4,"Yes","No")</f>
        <v>No</v>
      </c>
    </row>
    <row r="35" spans="1:18" ht="18.5" x14ac:dyDescent="0.45">
      <c r="A35" s="24">
        <v>22</v>
      </c>
      <c r="B35" s="8" t="s">
        <v>106</v>
      </c>
      <c r="C35" s="7" t="s">
        <v>107</v>
      </c>
      <c r="D35" s="21">
        <v>1</v>
      </c>
      <c r="E35" s="20" t="s">
        <v>19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6" t="str">
        <f>IF(COUNTIF(E35:Q35,"=X")&gt;4,"Yes","No")</f>
        <v>No</v>
      </c>
    </row>
    <row r="36" spans="1:18" ht="18.5" x14ac:dyDescent="0.45">
      <c r="A36" s="24">
        <v>23</v>
      </c>
      <c r="B36" s="7" t="s">
        <v>43</v>
      </c>
      <c r="C36" s="7" t="s">
        <v>44</v>
      </c>
      <c r="D36" s="21">
        <v>1</v>
      </c>
      <c r="E36" s="20" t="s">
        <v>19</v>
      </c>
      <c r="F36" s="22"/>
      <c r="G36" s="20" t="s">
        <v>19</v>
      </c>
      <c r="H36" s="20"/>
      <c r="I36" s="20" t="s">
        <v>19</v>
      </c>
      <c r="J36" s="20"/>
      <c r="K36" s="20"/>
      <c r="L36" s="20"/>
      <c r="M36" s="20"/>
      <c r="N36" s="20"/>
      <c r="O36" s="20"/>
      <c r="P36" s="20"/>
      <c r="Q36" s="20"/>
      <c r="R36" s="6" t="str">
        <f>IF(COUNTIF(E36:Q36,"=X")&gt;4,"Yes","No")</f>
        <v>No</v>
      </c>
    </row>
    <row r="37" spans="1:18" ht="18.5" x14ac:dyDescent="0.45">
      <c r="A37" s="24">
        <v>24</v>
      </c>
      <c r="B37" s="7" t="s">
        <v>48</v>
      </c>
      <c r="C37" s="7" t="s">
        <v>49</v>
      </c>
      <c r="D37" s="21" t="s">
        <v>47</v>
      </c>
      <c r="E37" s="20" t="s">
        <v>19</v>
      </c>
      <c r="F37" s="22"/>
      <c r="G37" s="20"/>
      <c r="H37" s="20"/>
      <c r="I37" s="20"/>
      <c r="J37" s="22"/>
      <c r="K37" s="20"/>
      <c r="L37" s="20"/>
      <c r="M37" s="20"/>
      <c r="N37" s="20"/>
      <c r="O37" s="20"/>
      <c r="P37" s="20"/>
      <c r="Q37" s="20"/>
      <c r="R37" s="6" t="str">
        <f>IF(COUNTIF(E37:Q37,"=X")&gt;4,"Yes","No")</f>
        <v>No</v>
      </c>
    </row>
    <row r="38" spans="1:18" ht="18.5" x14ac:dyDescent="0.45">
      <c r="A38" s="24">
        <v>25</v>
      </c>
      <c r="B38" s="7" t="s">
        <v>179</v>
      </c>
      <c r="C38" s="7" t="s">
        <v>180</v>
      </c>
      <c r="D38" s="21" t="s">
        <v>47</v>
      </c>
      <c r="E38" s="20"/>
      <c r="F38" s="22"/>
      <c r="G38" s="20"/>
      <c r="H38" s="20" t="s">
        <v>19</v>
      </c>
      <c r="I38" s="20"/>
      <c r="J38" s="20"/>
      <c r="K38" s="20"/>
      <c r="L38" s="20"/>
      <c r="M38" s="20"/>
      <c r="N38" s="20"/>
      <c r="O38" s="20"/>
      <c r="P38" s="20"/>
      <c r="Q38" s="20"/>
      <c r="R38" s="6" t="str">
        <f>IF(COUNTIF(E38:Q38,"=X")&gt;4,"Yes","No")</f>
        <v>No</v>
      </c>
    </row>
    <row r="39" spans="1:18" ht="18.5" x14ac:dyDescent="0.45">
      <c r="A39" s="24">
        <v>26</v>
      </c>
      <c r="B39" s="7" t="s">
        <v>45</v>
      </c>
      <c r="C39" s="7" t="s">
        <v>188</v>
      </c>
      <c r="D39" s="21" t="s">
        <v>47</v>
      </c>
      <c r="E39" s="20"/>
      <c r="F39" s="22"/>
      <c r="G39" s="20"/>
      <c r="H39" s="20"/>
      <c r="I39" s="20" t="s">
        <v>19</v>
      </c>
      <c r="J39" s="20"/>
      <c r="K39" s="20"/>
      <c r="L39" s="20"/>
      <c r="M39" s="20"/>
      <c r="N39" s="20"/>
      <c r="O39" s="20"/>
      <c r="P39" s="20"/>
      <c r="Q39" s="20"/>
      <c r="R39" s="6" t="str">
        <f>IF(COUNTIF(E39:Q39,"=X")&gt;4,"Yes","No")</f>
        <v>No</v>
      </c>
    </row>
    <row r="40" spans="1:18" ht="18.5" x14ac:dyDescent="0.45">
      <c r="A40" s="24">
        <v>27</v>
      </c>
      <c r="B40" s="7" t="s">
        <v>108</v>
      </c>
      <c r="C40" s="7" t="s">
        <v>189</v>
      </c>
      <c r="D40" s="21" t="s">
        <v>47</v>
      </c>
      <c r="E40" s="20"/>
      <c r="F40" s="22"/>
      <c r="G40" s="20"/>
      <c r="H40" s="20"/>
      <c r="I40" s="20" t="s">
        <v>19</v>
      </c>
      <c r="J40" s="20"/>
      <c r="K40" s="20"/>
      <c r="L40" s="20"/>
      <c r="M40" s="20"/>
      <c r="N40" s="20"/>
      <c r="O40" s="20"/>
      <c r="P40" s="20"/>
      <c r="Q40" s="20"/>
      <c r="R40" s="6" t="str">
        <f>IF(COUNTIF(E40:Q40,"=X")&gt;4,"Yes","No")</f>
        <v>No</v>
      </c>
    </row>
    <row r="41" spans="1:18" ht="18.5" x14ac:dyDescent="0.45">
      <c r="A41" s="24">
        <v>28</v>
      </c>
      <c r="B41" s="7" t="s">
        <v>190</v>
      </c>
      <c r="C41" s="7" t="s">
        <v>191</v>
      </c>
      <c r="D41" s="21" t="s">
        <v>47</v>
      </c>
      <c r="E41" s="20"/>
      <c r="F41" s="22"/>
      <c r="G41" s="20"/>
      <c r="H41" s="20"/>
      <c r="I41" s="20" t="s">
        <v>19</v>
      </c>
      <c r="J41" s="20"/>
      <c r="K41" s="20"/>
      <c r="L41" s="20"/>
      <c r="M41" s="20"/>
      <c r="N41" s="20"/>
      <c r="O41" s="20"/>
      <c r="P41" s="20"/>
      <c r="Q41" s="20"/>
      <c r="R41" s="6" t="str">
        <f>IF(COUNTIF(E41:Q41,"=X")&gt;4,"Yes","No")</f>
        <v>No</v>
      </c>
    </row>
    <row r="42" spans="1:18" ht="18.5" x14ac:dyDescent="0.45">
      <c r="A42" s="24">
        <v>29</v>
      </c>
      <c r="B42" s="7" t="s">
        <v>108</v>
      </c>
      <c r="C42" s="7" t="s">
        <v>192</v>
      </c>
      <c r="D42" s="21" t="s">
        <v>47</v>
      </c>
      <c r="E42" s="20"/>
      <c r="F42" s="22"/>
      <c r="G42" s="20"/>
      <c r="H42" s="20"/>
      <c r="I42" s="20" t="s">
        <v>19</v>
      </c>
      <c r="J42" s="20"/>
      <c r="K42" s="20"/>
      <c r="L42" s="20"/>
      <c r="M42" s="20"/>
      <c r="N42" s="20"/>
      <c r="O42" s="20"/>
      <c r="P42" s="20"/>
      <c r="Q42" s="20"/>
      <c r="R42" s="6" t="str">
        <f>IF(COUNTIF(E42:Q42,"=X")&gt;4,"Yes","No")</f>
        <v>No</v>
      </c>
    </row>
    <row r="43" spans="1:18" ht="18.5" x14ac:dyDescent="0.45">
      <c r="A43" s="24">
        <v>30</v>
      </c>
      <c r="B43" s="7" t="s">
        <v>101</v>
      </c>
      <c r="C43" s="7" t="s">
        <v>193</v>
      </c>
      <c r="D43" s="21" t="s">
        <v>47</v>
      </c>
      <c r="E43" s="20"/>
      <c r="F43" s="22"/>
      <c r="G43" s="20"/>
      <c r="H43" s="20"/>
      <c r="I43" s="20" t="s">
        <v>19</v>
      </c>
      <c r="J43" s="20"/>
      <c r="K43" s="20"/>
      <c r="L43" s="20"/>
      <c r="M43" s="20"/>
      <c r="N43" s="20"/>
      <c r="O43" s="20"/>
      <c r="P43" s="20"/>
      <c r="Q43" s="20"/>
      <c r="R43" s="6" t="str">
        <f>IF(COUNTIF(E43:Q43,"=X")&gt;4,"Yes","No")</f>
        <v>No</v>
      </c>
    </row>
  </sheetData>
  <sortState xmlns:xlrd2="http://schemas.microsoft.com/office/spreadsheetml/2017/richdata2" ref="B14:R43">
    <sortCondition descending="1" ref="D14:D43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50ED-A2E4-48BC-8871-E021293B166D}">
  <dimension ref="A1:T21"/>
  <sheetViews>
    <sheetView workbookViewId="0">
      <selection activeCell="E25" sqref="E25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18" max="18" width="10.08984375" bestFit="1" customWidth="1"/>
  </cols>
  <sheetData>
    <row r="1" spans="1:20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</row>
    <row r="2" spans="1:20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</row>
    <row r="3" spans="1:20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"/>
    </row>
    <row r="4" spans="1:20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"/>
    </row>
    <row r="5" spans="1:20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"/>
    </row>
    <row r="6" spans="1:20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</row>
    <row r="7" spans="1:20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</row>
    <row r="8" spans="1:20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20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</row>
    <row r="10" spans="1:20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</row>
    <row r="11" spans="1:20" ht="8.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</row>
    <row r="12" spans="1:20" ht="116.5" customHeight="1" x14ac:dyDescent="0.35">
      <c r="A12" s="4"/>
      <c r="B12" s="4"/>
      <c r="C12" s="4"/>
      <c r="D12" s="4"/>
      <c r="E12" s="23" t="s">
        <v>2</v>
      </c>
      <c r="F12" s="23" t="s">
        <v>0</v>
      </c>
      <c r="G12" s="23" t="s">
        <v>3</v>
      </c>
      <c r="H12" s="23" t="s">
        <v>15</v>
      </c>
      <c r="I12" s="23" t="s">
        <v>7</v>
      </c>
      <c r="J12" s="23" t="s">
        <v>9</v>
      </c>
      <c r="K12" s="30" t="s">
        <v>6</v>
      </c>
      <c r="L12" s="23" t="s">
        <v>1</v>
      </c>
      <c r="M12" s="23" t="s">
        <v>4</v>
      </c>
      <c r="N12" s="13" t="s">
        <v>16</v>
      </c>
      <c r="O12" s="13" t="s">
        <v>8</v>
      </c>
      <c r="P12" s="13" t="s">
        <v>17</v>
      </c>
      <c r="Q12" s="13" t="s">
        <v>5</v>
      </c>
      <c r="R12" s="3"/>
    </row>
    <row r="13" spans="1:20" ht="16" x14ac:dyDescent="0.4">
      <c r="A13" s="16"/>
      <c r="B13" s="17" t="s">
        <v>10</v>
      </c>
      <c r="C13" s="17" t="s">
        <v>11</v>
      </c>
      <c r="D13" s="17" t="s">
        <v>18</v>
      </c>
      <c r="E13" s="18">
        <v>1</v>
      </c>
      <c r="F13" s="18">
        <v>2</v>
      </c>
      <c r="G13" s="18">
        <v>3</v>
      </c>
      <c r="H13" s="18">
        <v>4</v>
      </c>
      <c r="I13" s="18">
        <v>5</v>
      </c>
      <c r="J13" s="18">
        <v>6</v>
      </c>
      <c r="K13" s="18">
        <v>7</v>
      </c>
      <c r="L13" s="18">
        <v>8</v>
      </c>
      <c r="M13" s="18">
        <v>9</v>
      </c>
      <c r="N13" s="18">
        <v>10</v>
      </c>
      <c r="O13" s="18">
        <v>11</v>
      </c>
      <c r="P13" s="18">
        <v>12</v>
      </c>
      <c r="Q13" s="18">
        <v>13</v>
      </c>
      <c r="R13" s="17" t="s">
        <v>14</v>
      </c>
    </row>
    <row r="14" spans="1:20" ht="18.5" x14ac:dyDescent="0.45">
      <c r="A14" s="19">
        <v>1</v>
      </c>
      <c r="B14" s="7" t="s">
        <v>34</v>
      </c>
      <c r="C14" s="7" t="s">
        <v>33</v>
      </c>
      <c r="D14" s="21">
        <v>2.15</v>
      </c>
      <c r="E14" s="20" t="s">
        <v>19</v>
      </c>
      <c r="F14" s="20" t="s">
        <v>19</v>
      </c>
      <c r="G14" s="20" t="s">
        <v>19</v>
      </c>
      <c r="H14" s="20"/>
      <c r="I14" s="20"/>
      <c r="J14" s="20" t="s">
        <v>19</v>
      </c>
      <c r="K14" s="20" t="s">
        <v>19</v>
      </c>
      <c r="L14" s="20" t="s">
        <v>19</v>
      </c>
      <c r="M14" s="20"/>
      <c r="N14" s="20"/>
      <c r="O14" s="20"/>
      <c r="P14" s="20"/>
      <c r="Q14" s="20"/>
      <c r="R14" s="6" t="str">
        <f t="shared" ref="R14:R19" si="0">IF(COUNTIF(E14:Q14,"=X")&gt;4,"Yes","No")</f>
        <v>Yes</v>
      </c>
      <c r="T14" s="2"/>
    </row>
    <row r="15" spans="1:20" ht="18.5" x14ac:dyDescent="0.45">
      <c r="A15" s="19">
        <v>2</v>
      </c>
      <c r="B15" s="8" t="s">
        <v>97</v>
      </c>
      <c r="C15" s="8" t="s">
        <v>96</v>
      </c>
      <c r="D15" s="6">
        <v>1.98</v>
      </c>
      <c r="E15" s="20"/>
      <c r="F15" s="20" t="s">
        <v>19</v>
      </c>
      <c r="G15" s="20" t="s">
        <v>19</v>
      </c>
      <c r="H15" s="20"/>
      <c r="I15" s="20"/>
      <c r="J15" s="20" t="s">
        <v>19</v>
      </c>
      <c r="K15" s="20"/>
      <c r="L15" s="20"/>
      <c r="M15" s="20"/>
      <c r="N15" s="20"/>
      <c r="O15" s="20"/>
      <c r="P15" s="20"/>
      <c r="Q15" s="20"/>
      <c r="R15" s="6" t="str">
        <f t="shared" si="0"/>
        <v>No</v>
      </c>
    </row>
    <row r="16" spans="1:20" ht="18.5" x14ac:dyDescent="0.45">
      <c r="A16" s="19">
        <v>3</v>
      </c>
      <c r="B16" s="8" t="s">
        <v>218</v>
      </c>
      <c r="C16" s="8" t="s">
        <v>219</v>
      </c>
      <c r="D16" s="6">
        <v>1.84</v>
      </c>
      <c r="E16" s="20"/>
      <c r="F16" s="20"/>
      <c r="G16" s="20"/>
      <c r="H16" s="20"/>
      <c r="I16" s="20"/>
      <c r="J16" s="20"/>
      <c r="K16" s="20" t="s">
        <v>19</v>
      </c>
      <c r="L16" s="20" t="s">
        <v>19</v>
      </c>
      <c r="M16" s="20"/>
      <c r="N16" s="20"/>
      <c r="O16" s="20"/>
      <c r="P16" s="20"/>
      <c r="Q16" s="20"/>
      <c r="R16" s="6" t="str">
        <f t="shared" si="0"/>
        <v>No</v>
      </c>
    </row>
    <row r="17" spans="1:18" ht="18.5" x14ac:dyDescent="0.45">
      <c r="A17" s="19">
        <v>4</v>
      </c>
      <c r="B17" s="7" t="s">
        <v>220</v>
      </c>
      <c r="C17" s="7" t="s">
        <v>217</v>
      </c>
      <c r="D17" s="28">
        <v>1.06</v>
      </c>
      <c r="E17" s="20"/>
      <c r="F17" s="20"/>
      <c r="G17" s="20"/>
      <c r="H17" s="20"/>
      <c r="I17" s="20"/>
      <c r="J17" s="20"/>
      <c r="K17" s="20" t="s">
        <v>19</v>
      </c>
      <c r="L17" s="20" t="s">
        <v>19</v>
      </c>
      <c r="M17" s="20"/>
      <c r="N17" s="20"/>
      <c r="O17" s="20"/>
      <c r="P17" s="20"/>
      <c r="Q17" s="20"/>
      <c r="R17" s="6" t="str">
        <f t="shared" si="0"/>
        <v>No</v>
      </c>
    </row>
    <row r="18" spans="1:18" ht="18.5" x14ac:dyDescent="0.45">
      <c r="A18" s="19">
        <v>5</v>
      </c>
      <c r="B18" s="7" t="s">
        <v>143</v>
      </c>
      <c r="C18" s="7" t="s">
        <v>144</v>
      </c>
      <c r="D18" s="21" t="s">
        <v>47</v>
      </c>
      <c r="E18" s="20"/>
      <c r="F18" s="20"/>
      <c r="G18" s="20" t="s">
        <v>19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6" t="str">
        <f t="shared" si="0"/>
        <v>No</v>
      </c>
    </row>
    <row r="19" spans="1:18" ht="18.5" x14ac:dyDescent="0.45">
      <c r="A19" s="19">
        <v>6</v>
      </c>
      <c r="B19" s="8" t="s">
        <v>177</v>
      </c>
      <c r="C19" s="8" t="s">
        <v>178</v>
      </c>
      <c r="D19" s="21" t="s">
        <v>47</v>
      </c>
      <c r="E19" s="20"/>
      <c r="F19" s="20"/>
      <c r="G19" s="20"/>
      <c r="H19" s="20" t="s">
        <v>19</v>
      </c>
      <c r="I19" s="20"/>
      <c r="J19" s="20"/>
      <c r="K19" s="20"/>
      <c r="L19" s="20"/>
      <c r="M19" s="20" t="s">
        <v>19</v>
      </c>
      <c r="N19" s="20"/>
      <c r="O19" s="20"/>
      <c r="P19" s="20"/>
      <c r="Q19" s="20"/>
      <c r="R19" s="6" t="str">
        <f t="shared" si="0"/>
        <v>No</v>
      </c>
    </row>
    <row r="20" spans="1:18" ht="18.5" x14ac:dyDescent="0.45">
      <c r="A20" s="19">
        <v>7</v>
      </c>
      <c r="B20" s="7" t="s">
        <v>229</v>
      </c>
      <c r="C20" s="7" t="s">
        <v>230</v>
      </c>
      <c r="D20" s="21" t="s">
        <v>47</v>
      </c>
      <c r="E20" s="20"/>
      <c r="F20" s="20"/>
      <c r="G20" s="20"/>
      <c r="H20" s="20"/>
      <c r="I20" s="20"/>
      <c r="J20" s="20"/>
      <c r="K20" s="20"/>
      <c r="L20" s="20" t="s">
        <v>19</v>
      </c>
      <c r="M20" s="20"/>
      <c r="N20" s="20"/>
      <c r="O20" s="20"/>
      <c r="P20" s="20"/>
      <c r="Q20" s="20"/>
      <c r="R20" s="6" t="str">
        <f t="shared" ref="R20:R21" si="1">IF(COUNTIF(E20:Q20,"=X")&gt;4,"Yes","No")</f>
        <v>No</v>
      </c>
    </row>
    <row r="21" spans="1:18" ht="18.5" x14ac:dyDescent="0.45">
      <c r="A21" s="19">
        <v>8</v>
      </c>
      <c r="B21" s="8"/>
      <c r="C21" s="8"/>
      <c r="D21" s="8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6" t="str">
        <f t="shared" si="1"/>
        <v>No</v>
      </c>
    </row>
  </sheetData>
  <sortState xmlns:xlrd2="http://schemas.microsoft.com/office/spreadsheetml/2017/richdata2" ref="B14:R19">
    <sortCondition descending="1" ref="D14:D19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FF30-2D13-4680-AA01-DE9EEB598D65}">
  <dimension ref="A1:T38"/>
  <sheetViews>
    <sheetView topLeftCell="A12" workbookViewId="0">
      <selection activeCell="D41" sqref="D41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18" max="18" width="10.08984375" bestFit="1" customWidth="1"/>
  </cols>
  <sheetData>
    <row r="1" spans="1:20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</row>
    <row r="2" spans="1:20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</row>
    <row r="3" spans="1:20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"/>
    </row>
    <row r="4" spans="1:20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"/>
    </row>
    <row r="5" spans="1:20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"/>
    </row>
    <row r="6" spans="1:20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</row>
    <row r="7" spans="1:20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</row>
    <row r="8" spans="1:20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20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</row>
    <row r="10" spans="1:20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</row>
    <row r="11" spans="1:20" ht="8.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</row>
    <row r="12" spans="1:20" ht="116.5" customHeight="1" x14ac:dyDescent="0.35">
      <c r="A12" s="4"/>
      <c r="B12" s="4"/>
      <c r="C12" s="4"/>
      <c r="D12" s="4"/>
      <c r="E12" s="23" t="s">
        <v>2</v>
      </c>
      <c r="F12" s="23" t="s">
        <v>0</v>
      </c>
      <c r="G12" s="23" t="s">
        <v>3</v>
      </c>
      <c r="H12" s="23" t="s">
        <v>15</v>
      </c>
      <c r="I12" s="23" t="s">
        <v>7</v>
      </c>
      <c r="J12" s="23" t="s">
        <v>9</v>
      </c>
      <c r="K12" s="30" t="s">
        <v>6</v>
      </c>
      <c r="L12" s="23" t="s">
        <v>1</v>
      </c>
      <c r="M12" s="23" t="s">
        <v>4</v>
      </c>
      <c r="N12" s="13" t="s">
        <v>16</v>
      </c>
      <c r="O12" s="13" t="s">
        <v>8</v>
      </c>
      <c r="P12" s="13" t="s">
        <v>17</v>
      </c>
      <c r="Q12" s="13" t="s">
        <v>5</v>
      </c>
      <c r="R12" s="3"/>
    </row>
    <row r="13" spans="1:20" ht="16" x14ac:dyDescent="0.4">
      <c r="A13" s="12"/>
      <c r="B13" s="10" t="s">
        <v>10</v>
      </c>
      <c r="C13" s="10" t="s">
        <v>11</v>
      </c>
      <c r="D13" s="10" t="s">
        <v>18</v>
      </c>
      <c r="E13" s="11">
        <v>1</v>
      </c>
      <c r="F13" s="11">
        <v>2</v>
      </c>
      <c r="G13" s="11">
        <v>3</v>
      </c>
      <c r="H13" s="11">
        <v>4</v>
      </c>
      <c r="I13" s="11">
        <v>5</v>
      </c>
      <c r="J13" s="11">
        <v>6</v>
      </c>
      <c r="K13" s="11">
        <v>7</v>
      </c>
      <c r="L13" s="11">
        <v>8</v>
      </c>
      <c r="M13" s="11">
        <v>9</v>
      </c>
      <c r="N13" s="11">
        <v>10</v>
      </c>
      <c r="O13" s="11">
        <v>11</v>
      </c>
      <c r="P13" s="11">
        <v>12</v>
      </c>
      <c r="Q13" s="11">
        <v>13</v>
      </c>
      <c r="R13" s="10" t="s">
        <v>14</v>
      </c>
    </row>
    <row r="14" spans="1:20" ht="18.5" x14ac:dyDescent="0.45">
      <c r="A14" s="9">
        <v>1</v>
      </c>
      <c r="B14" s="7" t="s">
        <v>52</v>
      </c>
      <c r="C14" s="7" t="s">
        <v>53</v>
      </c>
      <c r="D14" s="21">
        <v>6.87</v>
      </c>
      <c r="E14" s="20" t="s">
        <v>19</v>
      </c>
      <c r="F14" s="20" t="s">
        <v>19</v>
      </c>
      <c r="G14" s="20"/>
      <c r="H14" s="20" t="s">
        <v>19</v>
      </c>
      <c r="I14" s="20"/>
      <c r="J14" s="20"/>
      <c r="K14" s="20"/>
      <c r="L14" s="20"/>
      <c r="M14" s="20"/>
      <c r="N14" s="20"/>
      <c r="O14" s="20"/>
      <c r="P14" s="20"/>
      <c r="Q14" s="20"/>
      <c r="R14" s="6" t="str">
        <f>IF(COUNTIF(E14:Q14,"=X")&gt;4,"Yes","No")</f>
        <v>No</v>
      </c>
      <c r="T14" s="2"/>
    </row>
    <row r="15" spans="1:20" ht="18.5" x14ac:dyDescent="0.45">
      <c r="A15" s="9">
        <v>2</v>
      </c>
      <c r="B15" s="7" t="s">
        <v>185</v>
      </c>
      <c r="C15" s="7" t="s">
        <v>186</v>
      </c>
      <c r="D15" s="21">
        <v>6.12</v>
      </c>
      <c r="E15" s="20"/>
      <c r="F15" s="20"/>
      <c r="G15" s="20"/>
      <c r="H15" s="20" t="s">
        <v>19</v>
      </c>
      <c r="I15" s="20"/>
      <c r="J15" s="20"/>
      <c r="K15" s="20"/>
      <c r="L15" s="20"/>
      <c r="M15" s="20"/>
      <c r="N15" s="20"/>
      <c r="O15" s="20"/>
      <c r="P15" s="20"/>
      <c r="Q15" s="20"/>
      <c r="R15" s="6" t="str">
        <f>IF(COUNTIF(E15:Q15,"=X")&gt;4,"Yes","No")</f>
        <v>No</v>
      </c>
    </row>
    <row r="16" spans="1:20" ht="18.5" x14ac:dyDescent="0.45">
      <c r="A16" s="9">
        <v>3</v>
      </c>
      <c r="B16" s="7" t="s">
        <v>128</v>
      </c>
      <c r="C16" s="7" t="s">
        <v>129</v>
      </c>
      <c r="D16" s="28">
        <v>5.61</v>
      </c>
      <c r="E16" s="20"/>
      <c r="F16" s="20" t="s">
        <v>19</v>
      </c>
      <c r="G16" s="20"/>
      <c r="H16" s="20" t="s">
        <v>19</v>
      </c>
      <c r="I16" s="20"/>
      <c r="J16" s="20"/>
      <c r="K16" s="20"/>
      <c r="L16" s="20"/>
      <c r="M16" s="20" t="s">
        <v>19</v>
      </c>
      <c r="N16" s="20"/>
      <c r="O16" s="20"/>
      <c r="P16" s="20"/>
      <c r="Q16" s="20"/>
      <c r="R16" s="6" t="str">
        <f>IF(COUNTIF(E16:Q16,"=X")&gt;4,"Yes","No")</f>
        <v>No</v>
      </c>
    </row>
    <row r="17" spans="1:18" ht="18.5" x14ac:dyDescent="0.45">
      <c r="A17" s="9">
        <v>4</v>
      </c>
      <c r="B17" s="8" t="s">
        <v>54</v>
      </c>
      <c r="C17" s="8" t="s">
        <v>55</v>
      </c>
      <c r="D17" s="21">
        <v>5.16</v>
      </c>
      <c r="E17" s="20" t="s">
        <v>19</v>
      </c>
      <c r="F17" s="20" t="s">
        <v>19</v>
      </c>
      <c r="G17" s="20"/>
      <c r="H17" s="20" t="s">
        <v>19</v>
      </c>
      <c r="I17" s="20"/>
      <c r="J17" s="20"/>
      <c r="K17" s="20"/>
      <c r="L17" s="20"/>
      <c r="M17" s="20" t="s">
        <v>19</v>
      </c>
      <c r="N17" s="20"/>
      <c r="O17" s="20"/>
      <c r="P17" s="20"/>
      <c r="Q17" s="20"/>
      <c r="R17" s="6" t="str">
        <f>IF(COUNTIF(E17:Q17,"=X")&gt;4,"Yes","No")</f>
        <v>No</v>
      </c>
    </row>
    <row r="18" spans="1:18" ht="18.5" x14ac:dyDescent="0.45">
      <c r="A18" s="9">
        <v>5</v>
      </c>
      <c r="B18" s="8" t="s">
        <v>37</v>
      </c>
      <c r="C18" s="8" t="s">
        <v>57</v>
      </c>
      <c r="D18" s="21">
        <v>4.1399999999999997</v>
      </c>
      <c r="E18" s="20" t="s">
        <v>19</v>
      </c>
      <c r="F18" s="20" t="s">
        <v>19</v>
      </c>
      <c r="G18" s="20" t="s">
        <v>19</v>
      </c>
      <c r="H18" s="20" t="s">
        <v>19</v>
      </c>
      <c r="I18" s="20"/>
      <c r="J18" s="20" t="s">
        <v>19</v>
      </c>
      <c r="K18" s="20" t="s">
        <v>19</v>
      </c>
      <c r="L18" s="20" t="s">
        <v>19</v>
      </c>
      <c r="M18" s="20" t="s">
        <v>19</v>
      </c>
      <c r="N18" s="20"/>
      <c r="O18" s="20"/>
      <c r="P18" s="20"/>
      <c r="Q18" s="20"/>
      <c r="R18" s="6" t="str">
        <f>IF(COUNTIF(E18:Q18,"=X")&gt;4,"Yes","No")</f>
        <v>Yes</v>
      </c>
    </row>
    <row r="19" spans="1:18" ht="18.5" x14ac:dyDescent="0.45">
      <c r="A19" s="9">
        <v>6</v>
      </c>
      <c r="B19" s="7" t="s">
        <v>56</v>
      </c>
      <c r="C19" s="7" t="s">
        <v>23</v>
      </c>
      <c r="D19" s="21">
        <v>3.71</v>
      </c>
      <c r="E19" s="20" t="s">
        <v>19</v>
      </c>
      <c r="F19" s="20"/>
      <c r="G19" s="20" t="s">
        <v>19</v>
      </c>
      <c r="H19" s="20"/>
      <c r="I19" s="20" t="s">
        <v>19</v>
      </c>
      <c r="J19" s="20"/>
      <c r="K19" s="20" t="s">
        <v>19</v>
      </c>
      <c r="L19" s="20" t="s">
        <v>19</v>
      </c>
      <c r="M19" s="20"/>
      <c r="N19" s="20"/>
      <c r="O19" s="20"/>
      <c r="P19" s="20"/>
      <c r="Q19" s="20"/>
      <c r="R19" s="6" t="str">
        <f>IF(COUNTIF(E19:Q19,"=X")&gt;4,"Yes","No")</f>
        <v>Yes</v>
      </c>
    </row>
    <row r="20" spans="1:18" ht="18.5" x14ac:dyDescent="0.45">
      <c r="A20" s="9">
        <v>7</v>
      </c>
      <c r="B20" s="8" t="s">
        <v>58</v>
      </c>
      <c r="C20" s="8" t="s">
        <v>59</v>
      </c>
      <c r="D20" s="21">
        <v>3.43</v>
      </c>
      <c r="E20" s="20" t="s">
        <v>19</v>
      </c>
      <c r="F20" s="20"/>
      <c r="G20" s="20" t="s">
        <v>19</v>
      </c>
      <c r="H20" s="20"/>
      <c r="I20" s="20"/>
      <c r="J20" s="20" t="s">
        <v>19</v>
      </c>
      <c r="K20" s="20"/>
      <c r="L20" s="20" t="s">
        <v>19</v>
      </c>
      <c r="M20" s="20"/>
      <c r="N20" s="20"/>
      <c r="O20" s="20"/>
      <c r="P20" s="20"/>
      <c r="Q20" s="20"/>
      <c r="R20" s="6" t="str">
        <f>IF(COUNTIF(E20:Q20,"=X")&gt;4,"Yes","No")</f>
        <v>No</v>
      </c>
    </row>
    <row r="21" spans="1:18" ht="18.5" x14ac:dyDescent="0.45">
      <c r="A21" s="9">
        <v>8</v>
      </c>
      <c r="B21" s="7" t="s">
        <v>124</v>
      </c>
      <c r="C21" s="7" t="s">
        <v>125</v>
      </c>
      <c r="D21" s="21">
        <v>2.81</v>
      </c>
      <c r="E21" s="20"/>
      <c r="F21" s="20" t="s">
        <v>19</v>
      </c>
      <c r="G21" s="20" t="s">
        <v>19</v>
      </c>
      <c r="H21" s="20" t="s">
        <v>19</v>
      </c>
      <c r="I21" s="20"/>
      <c r="J21" s="20"/>
      <c r="K21" s="20"/>
      <c r="L21" s="20"/>
      <c r="M21" s="20"/>
      <c r="N21" s="20"/>
      <c r="O21" s="20"/>
      <c r="P21" s="20"/>
      <c r="Q21" s="20"/>
      <c r="R21" s="6" t="str">
        <f>IF(COUNTIF(E21:Q21,"=X")&gt;4,"Yes","No")</f>
        <v>No</v>
      </c>
    </row>
    <row r="22" spans="1:18" ht="18.5" x14ac:dyDescent="0.45">
      <c r="A22" s="24">
        <v>9</v>
      </c>
      <c r="B22" s="7" t="s">
        <v>153</v>
      </c>
      <c r="C22" s="7" t="s">
        <v>154</v>
      </c>
      <c r="D22" s="21">
        <v>2.56</v>
      </c>
      <c r="E22" s="20"/>
      <c r="F22" s="20"/>
      <c r="G22" s="20" t="s">
        <v>19</v>
      </c>
      <c r="H22" s="20"/>
      <c r="I22" s="20"/>
      <c r="J22" s="20" t="s">
        <v>19</v>
      </c>
      <c r="K22" s="20"/>
      <c r="L22" s="20"/>
      <c r="M22" s="20"/>
      <c r="N22" s="20"/>
      <c r="O22" s="20"/>
      <c r="P22" s="20"/>
      <c r="Q22" s="20"/>
      <c r="R22" s="6" t="str">
        <f>IF(COUNTIF(E22:Q22,"=X")&gt;4,"Yes","No")</f>
        <v>No</v>
      </c>
    </row>
    <row r="23" spans="1:18" ht="18.5" x14ac:dyDescent="0.45">
      <c r="A23" s="24">
        <v>10</v>
      </c>
      <c r="B23" s="7" t="s">
        <v>204</v>
      </c>
      <c r="C23" s="7" t="s">
        <v>205</v>
      </c>
      <c r="D23" s="21">
        <v>2.3199999999999998</v>
      </c>
      <c r="E23" s="20"/>
      <c r="F23" s="20"/>
      <c r="G23" s="20"/>
      <c r="H23" s="20"/>
      <c r="I23" s="20"/>
      <c r="J23" s="20" t="s">
        <v>19</v>
      </c>
      <c r="K23" s="20"/>
      <c r="L23" s="20"/>
      <c r="M23" s="20"/>
      <c r="N23" s="20"/>
      <c r="O23" s="20"/>
      <c r="P23" s="20"/>
      <c r="Q23" s="20"/>
      <c r="R23" s="6" t="str">
        <f>IF(COUNTIF(E23:Q23,"=X")&gt;4,"Yes","No")</f>
        <v>No</v>
      </c>
    </row>
    <row r="24" spans="1:18" ht="18.5" x14ac:dyDescent="0.45">
      <c r="A24" s="24">
        <v>11</v>
      </c>
      <c r="B24" s="7" t="s">
        <v>120</v>
      </c>
      <c r="C24" s="7" t="s">
        <v>121</v>
      </c>
      <c r="D24" s="29">
        <v>2.2200000000000002</v>
      </c>
      <c r="E24" s="20"/>
      <c r="F24" s="20" t="s">
        <v>19</v>
      </c>
      <c r="G24" s="20"/>
      <c r="H24" s="20"/>
      <c r="I24" s="20"/>
      <c r="J24" s="20" t="s">
        <v>19</v>
      </c>
      <c r="K24" s="20"/>
      <c r="L24" s="20"/>
      <c r="M24" s="20" t="s">
        <v>19</v>
      </c>
      <c r="N24" s="20"/>
      <c r="O24" s="20"/>
      <c r="P24" s="20"/>
      <c r="Q24" s="20"/>
      <c r="R24" s="6" t="str">
        <f>IF(COUNTIF(E24:Q24,"=X")&gt;4,"Yes","No")</f>
        <v>No</v>
      </c>
    </row>
    <row r="25" spans="1:18" ht="18.5" x14ac:dyDescent="0.45">
      <c r="A25" s="24">
        <v>12</v>
      </c>
      <c r="B25" s="7" t="s">
        <v>118</v>
      </c>
      <c r="C25" s="7" t="s">
        <v>119</v>
      </c>
      <c r="D25" s="28">
        <v>1.93</v>
      </c>
      <c r="E25" s="20"/>
      <c r="F25" s="20" t="s">
        <v>19</v>
      </c>
      <c r="G25" s="20" t="s">
        <v>19</v>
      </c>
      <c r="H25" s="20"/>
      <c r="I25" s="20"/>
      <c r="J25" s="20"/>
      <c r="K25" s="20"/>
      <c r="L25" s="20"/>
      <c r="M25" s="20" t="s">
        <v>19</v>
      </c>
      <c r="N25" s="20"/>
      <c r="O25" s="20"/>
      <c r="P25" s="20"/>
      <c r="Q25" s="20"/>
      <c r="R25" s="6" t="str">
        <f>IF(COUNTIF(E25:Q25,"=X")&gt;4,"Yes","No")</f>
        <v>No</v>
      </c>
    </row>
    <row r="26" spans="1:18" ht="18.5" x14ac:dyDescent="0.45">
      <c r="A26" s="24">
        <v>13</v>
      </c>
      <c r="B26" s="7" t="s">
        <v>206</v>
      </c>
      <c r="C26" s="7" t="s">
        <v>207</v>
      </c>
      <c r="D26" s="21">
        <v>1.65</v>
      </c>
      <c r="E26" s="20"/>
      <c r="F26" s="20"/>
      <c r="G26" s="20"/>
      <c r="H26" s="20"/>
      <c r="I26" s="20"/>
      <c r="J26" s="20" t="s">
        <v>19</v>
      </c>
      <c r="K26" s="20"/>
      <c r="L26" s="20" t="s">
        <v>19</v>
      </c>
      <c r="M26" s="20"/>
      <c r="N26" s="20"/>
      <c r="O26" s="20"/>
      <c r="P26" s="20"/>
      <c r="Q26" s="20"/>
      <c r="R26" s="6" t="str">
        <f>IF(COUNTIF(E26:Q26,"=X")&gt;4,"Yes","No")</f>
        <v>No</v>
      </c>
    </row>
    <row r="27" spans="1:18" ht="18.5" x14ac:dyDescent="0.45">
      <c r="A27" s="24">
        <v>14</v>
      </c>
      <c r="B27" s="7" t="s">
        <v>106</v>
      </c>
      <c r="C27" s="7" t="s">
        <v>195</v>
      </c>
      <c r="D27" s="21">
        <v>1.61</v>
      </c>
      <c r="E27" s="20"/>
      <c r="F27" s="20"/>
      <c r="G27" s="20"/>
      <c r="H27" s="20"/>
      <c r="I27" s="20" t="s">
        <v>19</v>
      </c>
      <c r="J27" s="20"/>
      <c r="K27" s="20"/>
      <c r="L27" s="20" t="s">
        <v>19</v>
      </c>
      <c r="M27" s="20"/>
      <c r="N27" s="20"/>
      <c r="O27" s="20"/>
      <c r="P27" s="20"/>
      <c r="Q27" s="20"/>
      <c r="R27" s="6" t="str">
        <f>IF(COUNTIF(E27:Q27,"=X")&gt;4,"Yes","No")</f>
        <v>No</v>
      </c>
    </row>
    <row r="28" spans="1:18" ht="18.5" x14ac:dyDescent="0.45">
      <c r="A28" s="24">
        <v>15</v>
      </c>
      <c r="B28" s="7" t="s">
        <v>155</v>
      </c>
      <c r="C28" s="7" t="s">
        <v>156</v>
      </c>
      <c r="D28" s="21">
        <v>1.42</v>
      </c>
      <c r="E28" s="20"/>
      <c r="F28" s="20"/>
      <c r="G28" s="20" t="s">
        <v>19</v>
      </c>
      <c r="H28" s="20" t="s">
        <v>19</v>
      </c>
      <c r="I28" s="20" t="s">
        <v>19</v>
      </c>
      <c r="J28" s="20" t="s">
        <v>19</v>
      </c>
      <c r="K28" s="20" t="s">
        <v>19</v>
      </c>
      <c r="L28" s="20" t="s">
        <v>19</v>
      </c>
      <c r="M28" s="20" t="s">
        <v>19</v>
      </c>
      <c r="N28" s="20"/>
      <c r="O28" s="20"/>
      <c r="P28" s="20"/>
      <c r="Q28" s="20"/>
      <c r="R28" s="6" t="str">
        <f>IF(COUNTIF(E28:Q28,"=X")&gt;4,"Yes","No")</f>
        <v>Yes</v>
      </c>
    </row>
    <row r="29" spans="1:18" ht="18.5" x14ac:dyDescent="0.45">
      <c r="A29" s="24">
        <v>16</v>
      </c>
      <c r="B29" s="7" t="s">
        <v>52</v>
      </c>
      <c r="C29" s="7" t="s">
        <v>196</v>
      </c>
      <c r="D29" s="21">
        <v>1.3</v>
      </c>
      <c r="E29" s="20"/>
      <c r="F29" s="20"/>
      <c r="G29" s="20"/>
      <c r="H29" s="20"/>
      <c r="I29" s="20" t="s">
        <v>19</v>
      </c>
      <c r="J29" s="20"/>
      <c r="K29" s="20"/>
      <c r="L29" s="20"/>
      <c r="M29" s="20"/>
      <c r="N29" s="20"/>
      <c r="O29" s="20"/>
      <c r="P29" s="20"/>
      <c r="Q29" s="20"/>
      <c r="R29" s="6" t="str">
        <f>IF(COUNTIF(E29:Q29,"=X")&gt;4,"Yes","No")</f>
        <v>No</v>
      </c>
    </row>
    <row r="30" spans="1:18" ht="18.5" x14ac:dyDescent="0.45">
      <c r="A30" s="24">
        <v>17</v>
      </c>
      <c r="B30" s="7" t="s">
        <v>52</v>
      </c>
      <c r="C30" s="7" t="s">
        <v>224</v>
      </c>
      <c r="D30" s="21">
        <v>1.26</v>
      </c>
      <c r="E30" s="20"/>
      <c r="F30" s="20"/>
      <c r="G30" s="20"/>
      <c r="H30" s="20"/>
      <c r="I30" s="20"/>
      <c r="J30" s="20"/>
      <c r="K30" s="20" t="s">
        <v>19</v>
      </c>
      <c r="L30" s="20" t="s">
        <v>19</v>
      </c>
      <c r="M30" s="20"/>
      <c r="N30" s="20"/>
      <c r="O30" s="20"/>
      <c r="P30" s="20"/>
      <c r="Q30" s="20"/>
      <c r="R30" s="6" t="str">
        <f>IF(COUNTIF(E30:Q30,"=X")&gt;4,"Yes","No")</f>
        <v>No</v>
      </c>
    </row>
    <row r="31" spans="1:18" ht="18.5" x14ac:dyDescent="0.45">
      <c r="A31" s="24">
        <v>18</v>
      </c>
      <c r="B31" s="7" t="s">
        <v>232</v>
      </c>
      <c r="C31" s="7" t="s">
        <v>233</v>
      </c>
      <c r="D31" s="21">
        <v>1.2</v>
      </c>
      <c r="E31" s="20"/>
      <c r="F31" s="20"/>
      <c r="G31" s="20"/>
      <c r="H31" s="20"/>
      <c r="I31" s="20"/>
      <c r="J31" s="20"/>
      <c r="K31" s="20"/>
      <c r="L31" s="20"/>
      <c r="M31" s="20" t="s">
        <v>19</v>
      </c>
      <c r="N31" s="20"/>
      <c r="O31" s="20"/>
      <c r="P31" s="20"/>
      <c r="Q31" s="20"/>
      <c r="R31" s="6" t="str">
        <f>IF(COUNTIF(E31:Q31,"=X")&gt;4,"Yes","No")</f>
        <v>No</v>
      </c>
    </row>
    <row r="32" spans="1:18" ht="18.5" x14ac:dyDescent="0.45">
      <c r="A32" s="24">
        <v>19</v>
      </c>
      <c r="B32" s="7" t="s">
        <v>56</v>
      </c>
      <c r="C32" s="7" t="s">
        <v>194</v>
      </c>
      <c r="D32" s="21">
        <v>1.1499999999999999</v>
      </c>
      <c r="E32" s="20"/>
      <c r="F32" s="20"/>
      <c r="G32" s="20"/>
      <c r="H32" s="20"/>
      <c r="I32" s="20" t="s">
        <v>19</v>
      </c>
      <c r="J32" s="20"/>
      <c r="K32" s="20"/>
      <c r="L32" s="20"/>
      <c r="M32" s="20"/>
      <c r="N32" s="20"/>
      <c r="O32" s="20"/>
      <c r="P32" s="20"/>
      <c r="Q32" s="20"/>
      <c r="R32" s="6" t="str">
        <f>IF(COUNTIF(E32:Q32,"=X")&gt;4,"Yes","No")</f>
        <v>No</v>
      </c>
    </row>
    <row r="33" spans="1:18" ht="18.5" x14ac:dyDescent="0.45">
      <c r="A33" s="24">
        <v>20</v>
      </c>
      <c r="B33" s="7" t="s">
        <v>225</v>
      </c>
      <c r="C33" s="7" t="s">
        <v>226</v>
      </c>
      <c r="D33" s="21">
        <v>1</v>
      </c>
      <c r="E33" s="20"/>
      <c r="F33" s="20"/>
      <c r="G33" s="20"/>
      <c r="H33" s="20"/>
      <c r="I33" s="20"/>
      <c r="J33" s="20"/>
      <c r="K33" s="20" t="s">
        <v>19</v>
      </c>
      <c r="L33" s="20"/>
      <c r="M33" s="20"/>
      <c r="N33" s="20"/>
      <c r="O33" s="20"/>
      <c r="P33" s="20"/>
      <c r="Q33" s="20"/>
      <c r="R33" s="6" t="str">
        <f>IF(COUNTIF(E33:Q33,"=X")&gt;4,"Yes","No")</f>
        <v>No</v>
      </c>
    </row>
    <row r="34" spans="1:18" ht="18.5" x14ac:dyDescent="0.45">
      <c r="A34" s="24">
        <v>21</v>
      </c>
      <c r="B34" s="7" t="s">
        <v>26</v>
      </c>
      <c r="C34" s="7" t="s">
        <v>88</v>
      </c>
      <c r="D34" s="21" t="s">
        <v>47</v>
      </c>
      <c r="E34" s="20" t="s">
        <v>19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6" t="str">
        <f>IF(COUNTIF(E34:Q34,"=X")&gt;4,"Yes","No")</f>
        <v>No</v>
      </c>
    </row>
    <row r="35" spans="1:18" ht="18.5" x14ac:dyDescent="0.45">
      <c r="A35" s="24">
        <v>22</v>
      </c>
      <c r="B35" s="7" t="s">
        <v>116</v>
      </c>
      <c r="C35" s="7" t="s">
        <v>117</v>
      </c>
      <c r="D35" s="21" t="s">
        <v>47</v>
      </c>
      <c r="E35" s="20"/>
      <c r="F35" s="20" t="s">
        <v>19</v>
      </c>
      <c r="G35" s="20" t="s">
        <v>19</v>
      </c>
      <c r="H35" s="20" t="s">
        <v>19</v>
      </c>
      <c r="I35" s="20" t="s">
        <v>19</v>
      </c>
      <c r="J35" s="20" t="s">
        <v>19</v>
      </c>
      <c r="K35" s="20" t="s">
        <v>19</v>
      </c>
      <c r="L35" s="20"/>
      <c r="M35" s="20" t="s">
        <v>19</v>
      </c>
      <c r="N35" s="20"/>
      <c r="O35" s="20"/>
      <c r="P35" s="20"/>
      <c r="Q35" s="20"/>
      <c r="R35" s="6" t="str">
        <f>IF(COUNTIF(E35:Q35,"=X")&gt;4,"Yes","No")</f>
        <v>Yes</v>
      </c>
    </row>
    <row r="36" spans="1:18" ht="18.5" x14ac:dyDescent="0.45">
      <c r="A36" s="24">
        <v>23</v>
      </c>
      <c r="B36" s="7" t="s">
        <v>157</v>
      </c>
      <c r="C36" s="7" t="s">
        <v>158</v>
      </c>
      <c r="D36" s="21" t="s">
        <v>47</v>
      </c>
      <c r="E36" s="20"/>
      <c r="F36" s="20"/>
      <c r="G36" s="20" t="s">
        <v>19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6" t="str">
        <f>IF(COUNTIF(E36:Q36,"=X")&gt;4,"Yes","No")</f>
        <v>No</v>
      </c>
    </row>
    <row r="37" spans="1:18" ht="18.5" x14ac:dyDescent="0.45">
      <c r="A37" s="24">
        <v>24</v>
      </c>
      <c r="B37" s="7" t="s">
        <v>159</v>
      </c>
      <c r="C37" s="7" t="s">
        <v>160</v>
      </c>
      <c r="D37" s="21" t="s">
        <v>47</v>
      </c>
      <c r="E37" s="20"/>
      <c r="F37" s="20"/>
      <c r="G37" s="20" t="s">
        <v>19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6" t="str">
        <f>IF(COUNTIF(E37:Q37,"=X")&gt;4,"Yes","No")</f>
        <v>No</v>
      </c>
    </row>
    <row r="38" spans="1:18" ht="18.5" x14ac:dyDescent="0.45">
      <c r="A38" s="24">
        <v>25</v>
      </c>
      <c r="B38" s="7" t="s">
        <v>183</v>
      </c>
      <c r="C38" s="7" t="s">
        <v>184</v>
      </c>
      <c r="D38" s="21" t="s">
        <v>47</v>
      </c>
      <c r="E38" s="20"/>
      <c r="F38" s="20"/>
      <c r="G38" s="20"/>
      <c r="H38" s="20" t="s">
        <v>19</v>
      </c>
      <c r="I38" s="20"/>
      <c r="J38" s="20"/>
      <c r="K38" s="20"/>
      <c r="L38" s="20"/>
      <c r="M38" s="20" t="s">
        <v>19</v>
      </c>
      <c r="N38" s="20"/>
      <c r="O38" s="20"/>
      <c r="P38" s="20"/>
      <c r="Q38" s="20"/>
      <c r="R38" s="6" t="str">
        <f>IF(COUNTIF(E38:Q38,"=X")&gt;4,"Yes","No")</f>
        <v>No</v>
      </c>
    </row>
  </sheetData>
  <sortState xmlns:xlrd2="http://schemas.microsoft.com/office/spreadsheetml/2017/richdata2" ref="B14:R38">
    <sortCondition descending="1" ref="D14:D38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92EE-3A26-4ADE-94AC-65C1219571CA}">
  <dimension ref="A1:T29"/>
  <sheetViews>
    <sheetView topLeftCell="A12" workbookViewId="0">
      <selection activeCell="V16" sqref="V16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18" max="18" width="10.08984375" bestFit="1" customWidth="1"/>
  </cols>
  <sheetData>
    <row r="1" spans="1:20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</row>
    <row r="2" spans="1:20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</row>
    <row r="3" spans="1:20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"/>
    </row>
    <row r="4" spans="1:20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"/>
    </row>
    <row r="5" spans="1:20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"/>
    </row>
    <row r="6" spans="1:20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</row>
    <row r="7" spans="1:20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</row>
    <row r="8" spans="1:20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20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</row>
    <row r="10" spans="1:20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</row>
    <row r="11" spans="1:20" ht="8.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</row>
    <row r="12" spans="1:20" ht="116.5" customHeight="1" x14ac:dyDescent="0.35">
      <c r="A12" s="4"/>
      <c r="B12" s="4"/>
      <c r="C12" s="4"/>
      <c r="D12" s="4"/>
      <c r="E12" s="23" t="s">
        <v>2</v>
      </c>
      <c r="F12" s="23" t="s">
        <v>0</v>
      </c>
      <c r="G12" s="23" t="s">
        <v>3</v>
      </c>
      <c r="H12" s="23" t="s">
        <v>15</v>
      </c>
      <c r="I12" s="23" t="s">
        <v>7</v>
      </c>
      <c r="J12" s="23" t="s">
        <v>9</v>
      </c>
      <c r="K12" s="30" t="s">
        <v>6</v>
      </c>
      <c r="L12" s="23" t="s">
        <v>1</v>
      </c>
      <c r="M12" s="23" t="s">
        <v>4</v>
      </c>
      <c r="N12" s="13" t="s">
        <v>16</v>
      </c>
      <c r="O12" s="13" t="s">
        <v>8</v>
      </c>
      <c r="P12" s="13" t="s">
        <v>17</v>
      </c>
      <c r="Q12" s="13" t="s">
        <v>5</v>
      </c>
      <c r="R12" s="3"/>
    </row>
    <row r="13" spans="1:20" ht="16" x14ac:dyDescent="0.4">
      <c r="A13" s="16"/>
      <c r="B13" s="17" t="s">
        <v>10</v>
      </c>
      <c r="C13" s="17" t="s">
        <v>11</v>
      </c>
      <c r="D13" s="17" t="s">
        <v>18</v>
      </c>
      <c r="E13" s="18">
        <v>1</v>
      </c>
      <c r="F13" s="18">
        <v>2</v>
      </c>
      <c r="G13" s="18">
        <v>3</v>
      </c>
      <c r="H13" s="18">
        <v>4</v>
      </c>
      <c r="I13" s="18">
        <v>5</v>
      </c>
      <c r="J13" s="18">
        <v>6</v>
      </c>
      <c r="K13" s="18">
        <v>7</v>
      </c>
      <c r="L13" s="18">
        <v>8</v>
      </c>
      <c r="M13" s="18">
        <v>9</v>
      </c>
      <c r="N13" s="18">
        <v>10</v>
      </c>
      <c r="O13" s="18">
        <v>11</v>
      </c>
      <c r="P13" s="18">
        <v>12</v>
      </c>
      <c r="Q13" s="18">
        <v>13</v>
      </c>
      <c r="R13" s="17" t="s">
        <v>14</v>
      </c>
    </row>
    <row r="14" spans="1:20" ht="18.5" x14ac:dyDescent="0.45">
      <c r="A14" s="19">
        <v>1</v>
      </c>
      <c r="B14" s="8" t="s">
        <v>87</v>
      </c>
      <c r="C14" s="8" t="s">
        <v>154</v>
      </c>
      <c r="D14" s="21">
        <v>5.85</v>
      </c>
      <c r="E14" s="20"/>
      <c r="F14" s="20"/>
      <c r="G14" s="20"/>
      <c r="H14" s="20" t="s">
        <v>19</v>
      </c>
      <c r="I14" s="20"/>
      <c r="J14" s="20" t="s">
        <v>19</v>
      </c>
      <c r="K14" s="20"/>
      <c r="L14" s="20"/>
      <c r="M14" s="20" t="s">
        <v>19</v>
      </c>
      <c r="N14" s="20"/>
      <c r="O14" s="20"/>
      <c r="P14" s="20"/>
      <c r="Q14" s="20"/>
      <c r="R14" s="6" t="str">
        <f>IF(COUNTIF(E14:Q14,"=X")&gt;4,"Yes","No")</f>
        <v>No</v>
      </c>
      <c r="T14" s="2"/>
    </row>
    <row r="15" spans="1:20" ht="18.5" x14ac:dyDescent="0.45">
      <c r="A15" s="19">
        <v>2</v>
      </c>
      <c r="B15" s="7" t="s">
        <v>62</v>
      </c>
      <c r="C15" s="7" t="s">
        <v>46</v>
      </c>
      <c r="D15" s="21">
        <v>4.83</v>
      </c>
      <c r="E15" s="20" t="s">
        <v>19</v>
      </c>
      <c r="F15" s="20"/>
      <c r="G15" s="20" t="s">
        <v>19</v>
      </c>
      <c r="H15" s="20"/>
      <c r="I15" s="20"/>
      <c r="J15" s="20" t="s">
        <v>19</v>
      </c>
      <c r="K15" s="20"/>
      <c r="L15" s="20"/>
      <c r="M15" s="20"/>
      <c r="N15" s="20"/>
      <c r="O15" s="20"/>
      <c r="P15" s="20"/>
      <c r="Q15" s="20"/>
      <c r="R15" s="6" t="str">
        <f>IF(COUNTIF(E15:Q15,"=X")&gt;4,"Yes","No")</f>
        <v>No</v>
      </c>
    </row>
    <row r="16" spans="1:20" ht="18.5" x14ac:dyDescent="0.45">
      <c r="A16" s="19">
        <v>3</v>
      </c>
      <c r="B16" s="7" t="s">
        <v>65</v>
      </c>
      <c r="C16" s="7" t="s">
        <v>66</v>
      </c>
      <c r="D16" s="21">
        <v>4.45</v>
      </c>
      <c r="E16" s="20" t="s">
        <v>19</v>
      </c>
      <c r="F16" s="20"/>
      <c r="G16" s="20" t="s">
        <v>19</v>
      </c>
      <c r="H16" s="20"/>
      <c r="I16" s="20" t="s">
        <v>19</v>
      </c>
      <c r="J16" s="20" t="s">
        <v>19</v>
      </c>
      <c r="K16" s="20"/>
      <c r="L16" s="20"/>
      <c r="M16" s="20"/>
      <c r="N16" s="20"/>
      <c r="O16" s="20"/>
      <c r="P16" s="20"/>
      <c r="Q16" s="20"/>
      <c r="R16" s="6" t="str">
        <f>IF(COUNTIF(E16:Q16,"=X")&gt;4,"Yes","No")</f>
        <v>No</v>
      </c>
    </row>
    <row r="17" spans="1:18" ht="18.5" x14ac:dyDescent="0.45">
      <c r="A17" s="19">
        <v>4</v>
      </c>
      <c r="B17" s="8" t="s">
        <v>63</v>
      </c>
      <c r="C17" s="8" t="s">
        <v>64</v>
      </c>
      <c r="D17" s="21">
        <v>4.4400000000000004</v>
      </c>
      <c r="E17" s="20" t="s">
        <v>19</v>
      </c>
      <c r="F17" s="20"/>
      <c r="G17" s="20" t="s">
        <v>19</v>
      </c>
      <c r="H17" s="20"/>
      <c r="I17" s="20" t="s">
        <v>19</v>
      </c>
      <c r="J17" s="20"/>
      <c r="K17" s="20"/>
      <c r="L17" s="20"/>
      <c r="M17" s="20"/>
      <c r="N17" s="20"/>
      <c r="O17" s="20"/>
      <c r="P17" s="20"/>
      <c r="Q17" s="20"/>
      <c r="R17" s="6" t="str">
        <f>IF(COUNTIF(E17:Q17,"=X")&gt;4,"Yes","No")</f>
        <v>No</v>
      </c>
    </row>
    <row r="18" spans="1:18" ht="18.5" x14ac:dyDescent="0.45">
      <c r="A18" s="19">
        <v>5</v>
      </c>
      <c r="B18" s="7" t="s">
        <v>111</v>
      </c>
      <c r="C18" s="7" t="s">
        <v>25</v>
      </c>
      <c r="D18" s="29">
        <v>4.22</v>
      </c>
      <c r="E18" s="20"/>
      <c r="F18" s="20" t="s">
        <v>19</v>
      </c>
      <c r="G18" s="20" t="s">
        <v>19</v>
      </c>
      <c r="H18" s="20"/>
      <c r="I18" s="20"/>
      <c r="J18" s="20" t="s">
        <v>19</v>
      </c>
      <c r="K18" s="20"/>
      <c r="L18" s="20"/>
      <c r="M18" s="20"/>
      <c r="N18" s="20"/>
      <c r="O18" s="20"/>
      <c r="P18" s="20"/>
      <c r="Q18" s="20"/>
      <c r="R18" s="6" t="str">
        <f>IF(COUNTIF(E18:Q18,"=X")&gt;4,"Yes","No")</f>
        <v>No</v>
      </c>
    </row>
    <row r="19" spans="1:18" ht="18.5" x14ac:dyDescent="0.45">
      <c r="A19" s="19">
        <v>6</v>
      </c>
      <c r="B19" s="8" t="s">
        <v>69</v>
      </c>
      <c r="C19" s="8" t="s">
        <v>70</v>
      </c>
      <c r="D19" s="21">
        <v>2.87</v>
      </c>
      <c r="E19" s="20" t="s">
        <v>19</v>
      </c>
      <c r="F19" s="20" t="s">
        <v>19</v>
      </c>
      <c r="G19" s="20"/>
      <c r="H19" s="20" t="s">
        <v>19</v>
      </c>
      <c r="I19" s="20"/>
      <c r="J19" s="20" t="s">
        <v>19</v>
      </c>
      <c r="K19" s="20"/>
      <c r="L19" s="20"/>
      <c r="M19" s="20" t="s">
        <v>19</v>
      </c>
      <c r="N19" s="20"/>
      <c r="O19" s="20"/>
      <c r="P19" s="20"/>
      <c r="Q19" s="20"/>
      <c r="R19" s="6" t="str">
        <f>IF(COUNTIF(E19:Q19,"=X")&gt;4,"Yes","No")</f>
        <v>Yes</v>
      </c>
    </row>
    <row r="20" spans="1:18" ht="18.5" x14ac:dyDescent="0.45">
      <c r="A20" s="19">
        <v>7</v>
      </c>
      <c r="B20" s="8" t="s">
        <v>112</v>
      </c>
      <c r="C20" s="8" t="s">
        <v>113</v>
      </c>
      <c r="D20" s="6">
        <v>2.46</v>
      </c>
      <c r="E20" s="20"/>
      <c r="F20" s="20" t="s">
        <v>19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6" t="str">
        <f>IF(COUNTIF(E20:Q20,"=X")&gt;4,"Yes","No")</f>
        <v>No</v>
      </c>
    </row>
    <row r="21" spans="1:18" ht="18.5" x14ac:dyDescent="0.45">
      <c r="A21" s="19">
        <v>8</v>
      </c>
      <c r="B21" s="8" t="s">
        <v>67</v>
      </c>
      <c r="C21" s="8" t="s">
        <v>68</v>
      </c>
      <c r="D21" s="21">
        <v>2.4300000000000002</v>
      </c>
      <c r="E21" s="20" t="s">
        <v>19</v>
      </c>
      <c r="F21" s="20"/>
      <c r="G21" s="20" t="s">
        <v>19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6" t="str">
        <f>IF(COUNTIF(E21:Q21,"=X")&gt;4,"Yes","No")</f>
        <v>No</v>
      </c>
    </row>
    <row r="22" spans="1:18" ht="18.5" x14ac:dyDescent="0.45">
      <c r="A22" s="24">
        <v>9</v>
      </c>
      <c r="B22" s="8" t="s">
        <v>122</v>
      </c>
      <c r="C22" s="8" t="s">
        <v>123</v>
      </c>
      <c r="D22" s="21">
        <v>2.29</v>
      </c>
      <c r="E22" s="20"/>
      <c r="F22" s="20" t="s">
        <v>19</v>
      </c>
      <c r="G22" s="20"/>
      <c r="H22" s="20" t="s">
        <v>19</v>
      </c>
      <c r="I22" s="20"/>
      <c r="J22" s="20"/>
      <c r="K22" s="20"/>
      <c r="L22" s="20"/>
      <c r="M22" s="20" t="s">
        <v>19</v>
      </c>
      <c r="N22" s="20"/>
      <c r="O22" s="20"/>
      <c r="P22" s="20"/>
      <c r="Q22" s="20"/>
      <c r="R22" s="6" t="str">
        <f>IF(COUNTIF(E22:Q22,"=X")&gt;4,"Yes","No")</f>
        <v>No</v>
      </c>
    </row>
    <row r="23" spans="1:18" ht="18.5" x14ac:dyDescent="0.45">
      <c r="A23" s="24">
        <v>10</v>
      </c>
      <c r="B23" s="7" t="s">
        <v>60</v>
      </c>
      <c r="C23" s="7" t="s">
        <v>61</v>
      </c>
      <c r="D23" s="21">
        <v>2.2000000000000002</v>
      </c>
      <c r="E23" s="20" t="s">
        <v>19</v>
      </c>
      <c r="F23" s="20" t="s">
        <v>19</v>
      </c>
      <c r="G23" s="20" t="s">
        <v>19</v>
      </c>
      <c r="H23" s="20" t="s">
        <v>19</v>
      </c>
      <c r="I23" s="20" t="s">
        <v>19</v>
      </c>
      <c r="J23" s="20" t="s">
        <v>19</v>
      </c>
      <c r="K23" s="20" t="s">
        <v>19</v>
      </c>
      <c r="L23" s="20" t="s">
        <v>19</v>
      </c>
      <c r="M23" s="20" t="s">
        <v>19</v>
      </c>
      <c r="N23" s="20"/>
      <c r="O23" s="20"/>
      <c r="P23" s="20"/>
      <c r="Q23" s="20"/>
      <c r="R23" s="6" t="str">
        <f>IF(COUNTIF(E23:Q23,"=X")&gt;4,"Yes","No")</f>
        <v>Yes</v>
      </c>
    </row>
    <row r="24" spans="1:18" ht="18.5" x14ac:dyDescent="0.45">
      <c r="A24" s="24">
        <v>11</v>
      </c>
      <c r="B24" s="8" t="s">
        <v>114</v>
      </c>
      <c r="C24" s="8" t="s">
        <v>115</v>
      </c>
      <c r="D24" s="21">
        <v>1.97</v>
      </c>
      <c r="E24" s="20"/>
      <c r="F24" s="20" t="s">
        <v>19</v>
      </c>
      <c r="G24" s="20"/>
      <c r="H24" s="20" t="s">
        <v>19</v>
      </c>
      <c r="I24" s="20"/>
      <c r="J24" s="20"/>
      <c r="K24" s="20"/>
      <c r="L24" s="20"/>
      <c r="M24" s="20" t="s">
        <v>19</v>
      </c>
      <c r="N24" s="20"/>
      <c r="O24" s="20"/>
      <c r="P24" s="20"/>
      <c r="Q24" s="20"/>
      <c r="R24" s="6" t="str">
        <f>IF(COUNTIF(E24:Q24,"=X")&gt;4,"Yes","No")</f>
        <v>No</v>
      </c>
    </row>
    <row r="25" spans="1:18" ht="18.5" x14ac:dyDescent="0.45">
      <c r="A25" s="24">
        <v>12</v>
      </c>
      <c r="B25" s="8" t="s">
        <v>198</v>
      </c>
      <c r="C25" s="8" t="s">
        <v>199</v>
      </c>
      <c r="D25" s="21">
        <v>1.81</v>
      </c>
      <c r="E25" s="20"/>
      <c r="F25" s="20"/>
      <c r="G25" s="20"/>
      <c r="H25" s="20"/>
      <c r="I25" s="20" t="s">
        <v>19</v>
      </c>
      <c r="J25" s="20"/>
      <c r="K25" s="20"/>
      <c r="L25" s="20"/>
      <c r="M25" s="20"/>
      <c r="N25" s="20"/>
      <c r="O25" s="20"/>
      <c r="P25" s="20"/>
      <c r="Q25" s="20"/>
      <c r="R25" s="6" t="str">
        <f>IF(COUNTIF(E25:Q25,"=X")&gt;4,"Yes","No")</f>
        <v>No</v>
      </c>
    </row>
    <row r="26" spans="1:18" ht="18.5" x14ac:dyDescent="0.45">
      <c r="A26" s="24">
        <v>13</v>
      </c>
      <c r="B26" s="8" t="s">
        <v>126</v>
      </c>
      <c r="C26" s="8" t="s">
        <v>127</v>
      </c>
      <c r="D26" s="21">
        <v>1.43</v>
      </c>
      <c r="E26" s="20"/>
      <c r="F26" s="20" t="s">
        <v>19</v>
      </c>
      <c r="G26" s="20" t="s">
        <v>19</v>
      </c>
      <c r="H26" s="20" t="s">
        <v>19</v>
      </c>
      <c r="I26" s="20"/>
      <c r="J26" s="20" t="s">
        <v>19</v>
      </c>
      <c r="K26" s="20"/>
      <c r="L26" s="20"/>
      <c r="M26" s="20"/>
      <c r="N26" s="20"/>
      <c r="O26" s="20"/>
      <c r="P26" s="20"/>
      <c r="Q26" s="20"/>
      <c r="R26" s="6" t="str">
        <f>IF(COUNTIF(E26:Q26,"=X")&gt;4,"Yes","No")</f>
        <v>No</v>
      </c>
    </row>
    <row r="27" spans="1:18" ht="18.5" x14ac:dyDescent="0.45">
      <c r="A27" s="24">
        <v>14</v>
      </c>
      <c r="B27" s="8" t="s">
        <v>197</v>
      </c>
      <c r="C27" s="8" t="s">
        <v>141</v>
      </c>
      <c r="D27" s="21">
        <v>1.18</v>
      </c>
      <c r="E27" s="20"/>
      <c r="F27" s="20"/>
      <c r="G27" s="20"/>
      <c r="H27" s="20"/>
      <c r="I27" s="20" t="s">
        <v>19</v>
      </c>
      <c r="J27" s="20" t="s">
        <v>19</v>
      </c>
      <c r="K27" s="20" t="s">
        <v>19</v>
      </c>
      <c r="L27" s="20" t="s">
        <v>19</v>
      </c>
      <c r="M27" s="20"/>
      <c r="N27" s="20"/>
      <c r="O27" s="20"/>
      <c r="P27" s="20"/>
      <c r="Q27" s="20"/>
      <c r="R27" s="6" t="str">
        <f>IF(COUNTIF(E27:Q27,"=X")&gt;4,"Yes","No")</f>
        <v>No</v>
      </c>
    </row>
    <row r="28" spans="1:18" ht="18.5" x14ac:dyDescent="0.45">
      <c r="A28" s="24">
        <v>15</v>
      </c>
      <c r="B28" s="8" t="s">
        <v>208</v>
      </c>
      <c r="C28" s="8" t="s">
        <v>209</v>
      </c>
      <c r="D28" s="21">
        <v>1.07</v>
      </c>
      <c r="E28" s="20"/>
      <c r="F28" s="20"/>
      <c r="G28" s="20"/>
      <c r="H28" s="20"/>
      <c r="I28" s="20"/>
      <c r="J28" s="20" t="s">
        <v>19</v>
      </c>
      <c r="K28" s="20" t="s">
        <v>19</v>
      </c>
      <c r="L28" s="20" t="s">
        <v>19</v>
      </c>
      <c r="M28" s="20"/>
      <c r="N28" s="20"/>
      <c r="O28" s="20"/>
      <c r="P28" s="20"/>
      <c r="Q28" s="20"/>
      <c r="R28" s="6" t="str">
        <f>IF(COUNTIF(E28:Q28,"=X")&gt;4,"Yes","No")</f>
        <v>No</v>
      </c>
    </row>
    <row r="29" spans="1:18" ht="18.5" x14ac:dyDescent="0.45">
      <c r="A29" s="24">
        <v>16</v>
      </c>
      <c r="B29" s="8" t="s">
        <v>222</v>
      </c>
      <c r="C29" s="8" t="s">
        <v>223</v>
      </c>
      <c r="D29" s="21">
        <v>1.01</v>
      </c>
      <c r="E29" s="20"/>
      <c r="F29" s="20"/>
      <c r="G29" s="20"/>
      <c r="H29" s="20"/>
      <c r="I29" s="20"/>
      <c r="J29" s="20"/>
      <c r="K29" s="20" t="s">
        <v>19</v>
      </c>
      <c r="L29" s="20"/>
      <c r="M29" s="20"/>
      <c r="N29" s="20"/>
      <c r="O29" s="20"/>
      <c r="P29" s="20"/>
      <c r="Q29" s="20"/>
      <c r="R29" s="6" t="str">
        <f>IF(COUNTIF(E29:Q29,"=X")&gt;4,"Yes","No")</f>
        <v>No</v>
      </c>
    </row>
  </sheetData>
  <sortState xmlns:xlrd2="http://schemas.microsoft.com/office/spreadsheetml/2017/richdata2" ref="B14:R29">
    <sortCondition descending="1" ref="D14:D29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F76B-F19D-46F8-A93A-F8E27A49E2AA}">
  <dimension ref="A1:T28"/>
  <sheetViews>
    <sheetView topLeftCell="A9" workbookViewId="0">
      <selection activeCell="D30" sqref="D30"/>
    </sheetView>
  </sheetViews>
  <sheetFormatPr defaultRowHeight="14.5" x14ac:dyDescent="0.35"/>
  <cols>
    <col min="2" max="2" width="18" customWidth="1"/>
    <col min="3" max="3" width="18.81640625" customWidth="1"/>
    <col min="4" max="4" width="8" customWidth="1"/>
    <col min="12" max="15" width="8.54296875" customWidth="1"/>
    <col min="18" max="18" width="10.08984375" bestFit="1" customWidth="1"/>
  </cols>
  <sheetData>
    <row r="1" spans="1:20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</row>
    <row r="2" spans="1:20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</row>
    <row r="3" spans="1:20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"/>
    </row>
    <row r="4" spans="1:20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"/>
    </row>
    <row r="5" spans="1:20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"/>
    </row>
    <row r="6" spans="1:20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</row>
    <row r="7" spans="1:20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</row>
    <row r="8" spans="1:20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20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</row>
    <row r="10" spans="1:20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</row>
    <row r="11" spans="1:20" ht="8.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</row>
    <row r="12" spans="1:20" ht="116.5" customHeight="1" x14ac:dyDescent="0.35">
      <c r="A12" s="4"/>
      <c r="B12" s="4"/>
      <c r="C12" s="4"/>
      <c r="D12" s="4"/>
      <c r="E12" s="23" t="s">
        <v>2</v>
      </c>
      <c r="F12" s="23" t="s">
        <v>0</v>
      </c>
      <c r="G12" s="23" t="s">
        <v>3</v>
      </c>
      <c r="H12" s="23" t="s">
        <v>15</v>
      </c>
      <c r="I12" s="23" t="s">
        <v>7</v>
      </c>
      <c r="J12" s="23" t="s">
        <v>9</v>
      </c>
      <c r="K12" s="30" t="s">
        <v>6</v>
      </c>
      <c r="L12" s="23" t="s">
        <v>1</v>
      </c>
      <c r="M12" s="23" t="s">
        <v>4</v>
      </c>
      <c r="N12" s="13" t="s">
        <v>16</v>
      </c>
      <c r="O12" s="13" t="s">
        <v>8</v>
      </c>
      <c r="P12" s="13" t="s">
        <v>17</v>
      </c>
      <c r="Q12" s="13" t="s">
        <v>5</v>
      </c>
      <c r="R12" s="3"/>
    </row>
    <row r="13" spans="1:20" ht="16" x14ac:dyDescent="0.4">
      <c r="A13" s="12"/>
      <c r="B13" s="10" t="s">
        <v>10</v>
      </c>
      <c r="C13" s="10" t="s">
        <v>11</v>
      </c>
      <c r="D13" s="10" t="s">
        <v>18</v>
      </c>
      <c r="E13" s="11">
        <v>1</v>
      </c>
      <c r="F13" s="11">
        <v>2</v>
      </c>
      <c r="G13" s="11">
        <v>3</v>
      </c>
      <c r="H13" s="11">
        <v>4</v>
      </c>
      <c r="I13" s="11">
        <v>5</v>
      </c>
      <c r="J13" s="11">
        <v>6</v>
      </c>
      <c r="K13" s="11">
        <v>7</v>
      </c>
      <c r="L13" s="11">
        <v>8</v>
      </c>
      <c r="M13" s="11">
        <v>9</v>
      </c>
      <c r="N13" s="11">
        <v>10</v>
      </c>
      <c r="O13" s="11">
        <v>11</v>
      </c>
      <c r="P13" s="11">
        <v>12</v>
      </c>
      <c r="Q13" s="11">
        <v>13</v>
      </c>
      <c r="R13" s="10" t="s">
        <v>14</v>
      </c>
    </row>
    <row r="14" spans="1:20" ht="18.5" x14ac:dyDescent="0.45">
      <c r="A14" s="9">
        <v>1</v>
      </c>
      <c r="B14" s="7" t="s">
        <v>132</v>
      </c>
      <c r="C14" s="7" t="s">
        <v>133</v>
      </c>
      <c r="D14" s="28">
        <v>8.17</v>
      </c>
      <c r="E14" s="20"/>
      <c r="F14" s="20" t="s">
        <v>19</v>
      </c>
      <c r="G14" s="20" t="s">
        <v>19</v>
      </c>
      <c r="H14" s="20" t="s">
        <v>19</v>
      </c>
      <c r="I14" s="20"/>
      <c r="J14" s="20"/>
      <c r="K14" s="20"/>
      <c r="L14" s="20"/>
      <c r="M14" s="20"/>
      <c r="N14" s="20"/>
      <c r="O14" s="20"/>
      <c r="P14" s="20"/>
      <c r="Q14" s="20"/>
      <c r="R14" s="6" t="str">
        <f>IF(COUNTIF(E14:Q14,"=X")&gt;4,"Yes","No")</f>
        <v>No</v>
      </c>
      <c r="T14" s="2"/>
    </row>
    <row r="15" spans="1:20" ht="18.5" x14ac:dyDescent="0.45">
      <c r="A15" s="9">
        <v>2</v>
      </c>
      <c r="B15" s="8" t="s">
        <v>167</v>
      </c>
      <c r="C15" s="8" t="s">
        <v>168</v>
      </c>
      <c r="D15" s="21">
        <v>5.19</v>
      </c>
      <c r="E15" s="20"/>
      <c r="F15" s="20"/>
      <c r="G15" s="20" t="s">
        <v>19</v>
      </c>
      <c r="H15" s="20"/>
      <c r="I15" s="20" t="s">
        <v>19</v>
      </c>
      <c r="J15" s="20"/>
      <c r="K15" s="20"/>
      <c r="L15" s="20" t="s">
        <v>19</v>
      </c>
      <c r="M15" s="20"/>
      <c r="N15" s="20"/>
      <c r="O15" s="20"/>
      <c r="P15" s="20"/>
      <c r="Q15" s="20"/>
      <c r="R15" s="6" t="str">
        <f>IF(COUNTIF(E15:Q15,"=X")&gt;4,"Yes","No")</f>
        <v>No</v>
      </c>
    </row>
    <row r="16" spans="1:20" ht="18.5" x14ac:dyDescent="0.45">
      <c r="A16" s="9">
        <v>3</v>
      </c>
      <c r="B16" s="7" t="s">
        <v>71</v>
      </c>
      <c r="C16" s="7" t="s">
        <v>72</v>
      </c>
      <c r="D16" s="21">
        <v>4.75</v>
      </c>
      <c r="E16" s="20" t="s">
        <v>19</v>
      </c>
      <c r="F16" s="20"/>
      <c r="G16" s="20" t="s">
        <v>19</v>
      </c>
      <c r="H16" s="20"/>
      <c r="I16" s="20" t="s">
        <v>19</v>
      </c>
      <c r="J16" s="20"/>
      <c r="K16" s="20"/>
      <c r="L16" s="20" t="s">
        <v>19</v>
      </c>
      <c r="M16" s="20"/>
      <c r="N16" s="20"/>
      <c r="O16" s="20"/>
      <c r="P16" s="20"/>
      <c r="Q16" s="20"/>
      <c r="R16" s="6" t="str">
        <f>IF(COUNTIF(E16:Q16,"=X")&gt;4,"Yes","No")</f>
        <v>No</v>
      </c>
    </row>
    <row r="17" spans="1:18" ht="18.5" x14ac:dyDescent="0.45">
      <c r="A17" s="9">
        <v>4</v>
      </c>
      <c r="B17" s="8" t="s">
        <v>73</v>
      </c>
      <c r="C17" s="8" t="s">
        <v>74</v>
      </c>
      <c r="D17" s="21">
        <v>4.55</v>
      </c>
      <c r="E17" s="20" t="s">
        <v>19</v>
      </c>
      <c r="F17" s="20"/>
      <c r="G17" s="20"/>
      <c r="H17" s="20" t="s">
        <v>19</v>
      </c>
      <c r="I17" s="20"/>
      <c r="J17" s="20"/>
      <c r="K17" s="20"/>
      <c r="L17" s="20"/>
      <c r="M17" s="20"/>
      <c r="N17" s="20"/>
      <c r="O17" s="20"/>
      <c r="P17" s="20"/>
      <c r="Q17" s="20"/>
      <c r="R17" s="6" t="str">
        <f>IF(COUNTIF(E17:Q17,"=X")&gt;4,"Yes","No")</f>
        <v>No</v>
      </c>
    </row>
    <row r="18" spans="1:18" ht="18.5" x14ac:dyDescent="0.45">
      <c r="A18" s="9">
        <v>5</v>
      </c>
      <c r="B18" s="7" t="s">
        <v>75</v>
      </c>
      <c r="C18" s="7" t="s">
        <v>76</v>
      </c>
      <c r="D18" s="21">
        <v>4.2699999999999996</v>
      </c>
      <c r="E18" s="20" t="s">
        <v>19</v>
      </c>
      <c r="F18" s="20" t="s">
        <v>19</v>
      </c>
      <c r="G18" s="20"/>
      <c r="H18" s="20" t="s">
        <v>19</v>
      </c>
      <c r="I18" s="20"/>
      <c r="J18" s="20" t="s">
        <v>19</v>
      </c>
      <c r="K18" s="20"/>
      <c r="L18" s="20"/>
      <c r="M18" s="20" t="s">
        <v>19</v>
      </c>
      <c r="N18" s="20"/>
      <c r="O18" s="20"/>
      <c r="P18" s="20"/>
      <c r="Q18" s="20"/>
      <c r="R18" s="6" t="str">
        <f>IF(COUNTIF(E18:Q18,"=X")&gt;4,"Yes","No")</f>
        <v>Yes</v>
      </c>
    </row>
    <row r="19" spans="1:18" ht="18.5" x14ac:dyDescent="0.45">
      <c r="A19" s="9">
        <v>6</v>
      </c>
      <c r="B19" s="8" t="s">
        <v>56</v>
      </c>
      <c r="C19" s="8" t="s">
        <v>164</v>
      </c>
      <c r="D19" s="21">
        <v>4.13</v>
      </c>
      <c r="E19" s="20"/>
      <c r="F19" s="20"/>
      <c r="G19" s="20" t="s">
        <v>19</v>
      </c>
      <c r="H19" s="20"/>
      <c r="I19" s="20" t="s">
        <v>19</v>
      </c>
      <c r="J19" s="20"/>
      <c r="K19" s="20"/>
      <c r="L19" s="20" t="s">
        <v>19</v>
      </c>
      <c r="M19" s="20"/>
      <c r="N19" s="20"/>
      <c r="O19" s="20"/>
      <c r="P19" s="20"/>
      <c r="Q19" s="20"/>
      <c r="R19" s="6" t="str">
        <f>IF(COUNTIF(E19:Q19,"=X")&gt;4,"Yes","No")</f>
        <v>No</v>
      </c>
    </row>
    <row r="20" spans="1:18" ht="18.5" x14ac:dyDescent="0.45">
      <c r="A20" s="9">
        <v>7</v>
      </c>
      <c r="B20" s="25" t="s">
        <v>130</v>
      </c>
      <c r="C20" s="25" t="s">
        <v>131</v>
      </c>
      <c r="D20" s="26">
        <v>3.96</v>
      </c>
      <c r="E20" s="22"/>
      <c r="F20" s="20" t="s">
        <v>19</v>
      </c>
      <c r="G20" s="20" t="s">
        <v>19</v>
      </c>
      <c r="H20" s="20" t="s">
        <v>19</v>
      </c>
      <c r="I20" s="20"/>
      <c r="J20" s="20" t="s">
        <v>19</v>
      </c>
      <c r="K20" s="20"/>
      <c r="L20" s="20"/>
      <c r="M20" s="20" t="s">
        <v>19</v>
      </c>
      <c r="N20" s="20"/>
      <c r="O20" s="20"/>
      <c r="P20" s="20"/>
      <c r="Q20" s="20"/>
      <c r="R20" s="6" t="str">
        <f>IF(COUNTIF(E20:Q20,"=X")&gt;4,"Yes","No")</f>
        <v>Yes</v>
      </c>
    </row>
    <row r="21" spans="1:18" ht="18.5" x14ac:dyDescent="0.45">
      <c r="A21" s="9">
        <v>8</v>
      </c>
      <c r="B21" s="8" t="s">
        <v>58</v>
      </c>
      <c r="C21" s="8" t="s">
        <v>165</v>
      </c>
      <c r="D21" s="21">
        <v>3.88</v>
      </c>
      <c r="E21" s="20"/>
      <c r="F21" s="20"/>
      <c r="G21" s="20" t="s">
        <v>19</v>
      </c>
      <c r="H21" s="20"/>
      <c r="I21" s="20" t="s">
        <v>19</v>
      </c>
      <c r="J21" s="20"/>
      <c r="K21" s="20"/>
      <c r="L21" s="20"/>
      <c r="M21" s="20"/>
      <c r="N21" s="20"/>
      <c r="O21" s="20"/>
      <c r="P21" s="20"/>
      <c r="Q21" s="20"/>
      <c r="R21" s="6" t="str">
        <f>IF(COUNTIF(E21:Q21,"=X")&gt;4,"Yes","No")</f>
        <v>No</v>
      </c>
    </row>
    <row r="22" spans="1:18" ht="18.5" x14ac:dyDescent="0.45">
      <c r="A22" s="24">
        <v>9</v>
      </c>
      <c r="B22" s="8" t="s">
        <v>161</v>
      </c>
      <c r="C22" s="8" t="s">
        <v>162</v>
      </c>
      <c r="D22" s="21">
        <v>3.87</v>
      </c>
      <c r="E22" s="20"/>
      <c r="F22" s="20"/>
      <c r="G22" s="20" t="s">
        <v>19</v>
      </c>
      <c r="H22" s="20"/>
      <c r="I22" s="20"/>
      <c r="J22" s="20" t="s">
        <v>19</v>
      </c>
      <c r="K22" s="20"/>
      <c r="L22" s="20"/>
      <c r="M22" s="20"/>
      <c r="N22" s="20"/>
      <c r="O22" s="20"/>
      <c r="P22" s="20"/>
      <c r="Q22" s="20"/>
      <c r="R22" s="6" t="str">
        <f>IF(COUNTIF(E22:Q22,"=X")&gt;4,"Yes","No")</f>
        <v>No</v>
      </c>
    </row>
    <row r="23" spans="1:18" ht="18.5" x14ac:dyDescent="0.45">
      <c r="A23" s="24">
        <v>10</v>
      </c>
      <c r="B23" s="8" t="s">
        <v>79</v>
      </c>
      <c r="C23" s="8" t="s">
        <v>80</v>
      </c>
      <c r="D23" s="21">
        <v>2.2200000000000002</v>
      </c>
      <c r="E23" s="20" t="s">
        <v>19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6" t="str">
        <f>IF(COUNTIF(E23:Q23,"=X")&gt;4,"Yes","No")</f>
        <v>No</v>
      </c>
    </row>
    <row r="24" spans="1:18" ht="18.5" x14ac:dyDescent="0.45">
      <c r="A24" s="24">
        <v>11</v>
      </c>
      <c r="B24" s="8" t="s">
        <v>163</v>
      </c>
      <c r="C24" s="8" t="s">
        <v>141</v>
      </c>
      <c r="D24" s="21">
        <v>1.82</v>
      </c>
      <c r="E24" s="20"/>
      <c r="F24" s="20"/>
      <c r="G24" s="20" t="s">
        <v>19</v>
      </c>
      <c r="H24" s="20"/>
      <c r="I24" s="20" t="s">
        <v>19</v>
      </c>
      <c r="J24" s="20" t="s">
        <v>19</v>
      </c>
      <c r="K24" s="20"/>
      <c r="L24" s="20" t="s">
        <v>19</v>
      </c>
      <c r="M24" s="20"/>
      <c r="N24" s="20"/>
      <c r="O24" s="20"/>
      <c r="P24" s="20"/>
      <c r="Q24" s="20"/>
      <c r="R24" s="6" t="str">
        <f>IF(COUNTIF(E24:Q24,"=X")&gt;4,"Yes","No")</f>
        <v>No</v>
      </c>
    </row>
    <row r="25" spans="1:18" ht="18.5" x14ac:dyDescent="0.45">
      <c r="A25" s="24">
        <v>12</v>
      </c>
      <c r="B25" s="8" t="s">
        <v>210</v>
      </c>
      <c r="C25" s="8" t="s">
        <v>211</v>
      </c>
      <c r="D25" s="21">
        <v>1.74</v>
      </c>
      <c r="E25" s="20"/>
      <c r="F25" s="20"/>
      <c r="G25" s="20"/>
      <c r="H25" s="20"/>
      <c r="I25" s="20"/>
      <c r="J25" s="20" t="s">
        <v>19</v>
      </c>
      <c r="K25" s="20"/>
      <c r="L25" s="20"/>
      <c r="M25" s="20"/>
      <c r="N25" s="20"/>
      <c r="O25" s="20"/>
      <c r="P25" s="20"/>
      <c r="Q25" s="20"/>
      <c r="R25" s="6" t="str">
        <f>IF(COUNTIF(E25:Q25,"=X")&gt;4,"Yes","No")</f>
        <v>No</v>
      </c>
    </row>
    <row r="26" spans="1:18" ht="18.5" x14ac:dyDescent="0.45">
      <c r="A26" s="24">
        <v>13</v>
      </c>
      <c r="B26" s="8" t="s">
        <v>166</v>
      </c>
      <c r="C26" s="8" t="s">
        <v>156</v>
      </c>
      <c r="D26" s="21">
        <v>1.61</v>
      </c>
      <c r="E26" s="20"/>
      <c r="F26" s="20"/>
      <c r="G26" s="20" t="s">
        <v>19</v>
      </c>
      <c r="H26" s="20" t="s">
        <v>19</v>
      </c>
      <c r="I26" s="20" t="s">
        <v>19</v>
      </c>
      <c r="J26" s="20" t="s">
        <v>19</v>
      </c>
      <c r="K26" s="20" t="s">
        <v>19</v>
      </c>
      <c r="L26" s="20" t="s">
        <v>19</v>
      </c>
      <c r="M26" s="20" t="s">
        <v>19</v>
      </c>
      <c r="N26" s="20"/>
      <c r="O26" s="20"/>
      <c r="P26" s="20"/>
      <c r="Q26" s="20"/>
      <c r="R26" s="6" t="str">
        <f>IF(COUNTIF(E26:Q26,"=X")&gt;4,"Yes","No")</f>
        <v>Yes</v>
      </c>
    </row>
    <row r="27" spans="1:18" ht="18.5" x14ac:dyDescent="0.45">
      <c r="A27" s="24">
        <v>14</v>
      </c>
      <c r="B27" s="7" t="s">
        <v>77</v>
      </c>
      <c r="C27" s="7" t="s">
        <v>78</v>
      </c>
      <c r="D27" s="21" t="s">
        <v>47</v>
      </c>
      <c r="E27" s="20" t="s">
        <v>19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6" t="str">
        <f>IF(COUNTIF(E27:Q27,"=X")&gt;4,"Yes","No")</f>
        <v>No</v>
      </c>
    </row>
    <row r="28" spans="1:18" ht="18.5" x14ac:dyDescent="0.45">
      <c r="A28" s="24">
        <v>15</v>
      </c>
      <c r="B28" s="7" t="s">
        <v>227</v>
      </c>
      <c r="C28" s="7" t="s">
        <v>228</v>
      </c>
      <c r="D28" s="21" t="s">
        <v>47</v>
      </c>
      <c r="E28" s="20"/>
      <c r="F28" s="20"/>
      <c r="G28" s="20"/>
      <c r="H28" s="20"/>
      <c r="I28" s="20"/>
      <c r="J28" s="20"/>
      <c r="K28" s="20" t="s">
        <v>19</v>
      </c>
      <c r="L28" s="20"/>
      <c r="M28" s="20"/>
      <c r="N28" s="20"/>
      <c r="O28" s="20"/>
      <c r="P28" s="20"/>
      <c r="Q28" s="20"/>
      <c r="R28" s="6" t="str">
        <f>IF(COUNTIF(E28:Q28,"=X")&gt;4,"Yes","No")</f>
        <v>No</v>
      </c>
    </row>
  </sheetData>
  <sortState xmlns:xlrd2="http://schemas.microsoft.com/office/spreadsheetml/2017/richdata2" ref="B14:R28">
    <sortCondition descending="1" ref="D14:D28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59D8-95D5-48F1-96BB-6CD6CC17A526}">
  <dimension ref="A1:T23"/>
  <sheetViews>
    <sheetView workbookViewId="0">
      <selection activeCell="T17" sqref="T17"/>
    </sheetView>
  </sheetViews>
  <sheetFormatPr defaultRowHeight="14.5" x14ac:dyDescent="0.35"/>
  <cols>
    <col min="2" max="2" width="16.54296875" customWidth="1"/>
    <col min="3" max="3" width="18.81640625" customWidth="1"/>
    <col min="4" max="4" width="8.08984375" customWidth="1"/>
    <col min="12" max="15" width="8.54296875" customWidth="1"/>
    <col min="18" max="18" width="10.08984375" bestFit="1" customWidth="1"/>
  </cols>
  <sheetData>
    <row r="1" spans="1:20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</row>
    <row r="2" spans="1:20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</row>
    <row r="3" spans="1:20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"/>
    </row>
    <row r="4" spans="1:20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"/>
    </row>
    <row r="5" spans="1:20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"/>
    </row>
    <row r="6" spans="1:20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</row>
    <row r="7" spans="1:20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</row>
    <row r="8" spans="1:20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20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</row>
    <row r="10" spans="1:20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</row>
    <row r="11" spans="1:20" ht="8.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</row>
    <row r="12" spans="1:20" ht="116.5" customHeight="1" x14ac:dyDescent="0.35">
      <c r="A12" s="4"/>
      <c r="B12" s="4"/>
      <c r="C12" s="4"/>
      <c r="D12" s="4"/>
      <c r="E12" s="23" t="s">
        <v>2</v>
      </c>
      <c r="F12" s="23" t="s">
        <v>0</v>
      </c>
      <c r="G12" s="23" t="s">
        <v>3</v>
      </c>
      <c r="H12" s="23" t="s">
        <v>15</v>
      </c>
      <c r="I12" s="23" t="s">
        <v>7</v>
      </c>
      <c r="J12" s="23" t="s">
        <v>9</v>
      </c>
      <c r="K12" s="30" t="s">
        <v>6</v>
      </c>
      <c r="L12" s="23" t="s">
        <v>1</v>
      </c>
      <c r="M12" s="23" t="s">
        <v>4</v>
      </c>
      <c r="N12" s="13" t="s">
        <v>16</v>
      </c>
      <c r="O12" s="13" t="s">
        <v>8</v>
      </c>
      <c r="P12" s="13" t="s">
        <v>17</v>
      </c>
      <c r="Q12" s="13" t="s">
        <v>5</v>
      </c>
      <c r="R12" s="3"/>
    </row>
    <row r="13" spans="1:20" ht="16" x14ac:dyDescent="0.4">
      <c r="A13" s="16"/>
      <c r="B13" s="17" t="s">
        <v>10</v>
      </c>
      <c r="C13" s="17" t="s">
        <v>11</v>
      </c>
      <c r="D13" s="17" t="s">
        <v>18</v>
      </c>
      <c r="E13" s="18">
        <v>1</v>
      </c>
      <c r="F13" s="18">
        <v>2</v>
      </c>
      <c r="G13" s="18">
        <v>3</v>
      </c>
      <c r="H13" s="18">
        <v>4</v>
      </c>
      <c r="I13" s="18">
        <v>5</v>
      </c>
      <c r="J13" s="18">
        <v>6</v>
      </c>
      <c r="K13" s="18">
        <v>7</v>
      </c>
      <c r="L13" s="18">
        <v>8</v>
      </c>
      <c r="M13" s="18">
        <v>9</v>
      </c>
      <c r="N13" s="18">
        <v>10</v>
      </c>
      <c r="O13" s="18">
        <v>11</v>
      </c>
      <c r="P13" s="18">
        <v>12</v>
      </c>
      <c r="Q13" s="18">
        <v>13</v>
      </c>
      <c r="R13" s="17" t="s">
        <v>14</v>
      </c>
    </row>
    <row r="14" spans="1:20" ht="18.5" x14ac:dyDescent="0.45">
      <c r="A14" s="19">
        <v>1</v>
      </c>
      <c r="B14" s="8" t="s">
        <v>30</v>
      </c>
      <c r="C14" s="8" t="s">
        <v>113</v>
      </c>
      <c r="D14" s="21">
        <v>6.7</v>
      </c>
      <c r="E14" s="20"/>
      <c r="F14" s="20" t="s">
        <v>19</v>
      </c>
      <c r="G14" s="20"/>
      <c r="H14" s="20" t="s">
        <v>19</v>
      </c>
      <c r="I14" s="20"/>
      <c r="J14" s="20"/>
      <c r="K14" s="20"/>
      <c r="L14" s="20"/>
      <c r="M14" s="20"/>
      <c r="N14" s="20"/>
      <c r="O14" s="20"/>
      <c r="P14" s="20"/>
      <c r="Q14" s="20"/>
      <c r="R14" s="6" t="str">
        <f>IF(COUNTIF(E14:Q14,"=X")&gt;4,"Yes","No")</f>
        <v>No</v>
      </c>
      <c r="T14" s="2"/>
    </row>
    <row r="15" spans="1:20" ht="18.5" x14ac:dyDescent="0.45">
      <c r="A15" s="19">
        <v>2</v>
      </c>
      <c r="B15" s="7" t="s">
        <v>200</v>
      </c>
      <c r="C15" s="7" t="s">
        <v>201</v>
      </c>
      <c r="D15" s="21">
        <v>4.25</v>
      </c>
      <c r="E15" s="20"/>
      <c r="F15" s="20"/>
      <c r="G15" s="20"/>
      <c r="H15" s="20"/>
      <c r="I15" s="20" t="s">
        <v>19</v>
      </c>
      <c r="J15" s="20"/>
      <c r="K15" s="20"/>
      <c r="L15" s="20"/>
      <c r="M15" s="20"/>
      <c r="N15" s="20"/>
      <c r="O15" s="20"/>
      <c r="P15" s="20"/>
      <c r="Q15" s="20"/>
      <c r="R15" s="6" t="str">
        <f>IF(COUNTIF(E15:Q15,"=X")&gt;4,"Yes","No")</f>
        <v>No</v>
      </c>
    </row>
    <row r="16" spans="1:20" ht="18.5" x14ac:dyDescent="0.45">
      <c r="A16" s="19">
        <v>3</v>
      </c>
      <c r="B16" s="7" t="s">
        <v>81</v>
      </c>
      <c r="C16" s="7" t="s">
        <v>82</v>
      </c>
      <c r="D16" s="21">
        <v>4.18</v>
      </c>
      <c r="E16" s="20" t="s">
        <v>19</v>
      </c>
      <c r="F16" s="20" t="s">
        <v>19</v>
      </c>
      <c r="G16" s="20"/>
      <c r="H16" s="20"/>
      <c r="I16" s="20"/>
      <c r="J16" s="20" t="s">
        <v>19</v>
      </c>
      <c r="K16" s="20"/>
      <c r="L16" s="20"/>
      <c r="M16" s="20"/>
      <c r="N16" s="20"/>
      <c r="O16" s="20"/>
      <c r="P16" s="20"/>
      <c r="Q16" s="20"/>
      <c r="R16" s="6" t="str">
        <f>IF(COUNTIF(E16:Q16,"=X")&gt;4,"Yes","No")</f>
        <v>No</v>
      </c>
    </row>
    <row r="17" spans="1:18" ht="18.5" x14ac:dyDescent="0.45">
      <c r="A17" s="19">
        <v>4</v>
      </c>
      <c r="B17" s="8" t="s">
        <v>83</v>
      </c>
      <c r="C17" s="8" t="s">
        <v>84</v>
      </c>
      <c r="D17" s="21">
        <v>3.11</v>
      </c>
      <c r="E17" s="20" t="s">
        <v>19</v>
      </c>
      <c r="F17" s="20" t="s">
        <v>19</v>
      </c>
      <c r="G17" s="20" t="s">
        <v>19</v>
      </c>
      <c r="H17" s="20" t="s">
        <v>19</v>
      </c>
      <c r="I17" s="20"/>
      <c r="J17" s="20" t="s">
        <v>19</v>
      </c>
      <c r="K17" s="20"/>
      <c r="L17" s="20"/>
      <c r="M17" s="20" t="s">
        <v>19</v>
      </c>
      <c r="N17" s="20"/>
      <c r="O17" s="20"/>
      <c r="P17" s="20"/>
      <c r="Q17" s="20"/>
      <c r="R17" s="6" t="str">
        <f>IF(COUNTIF(E17:Q17,"=X")&gt;4,"Yes","No")</f>
        <v>Yes</v>
      </c>
    </row>
    <row r="18" spans="1:18" ht="18.5" x14ac:dyDescent="0.45">
      <c r="A18" s="19">
        <v>5</v>
      </c>
      <c r="B18" s="7" t="s">
        <v>169</v>
      </c>
      <c r="C18" s="7" t="s">
        <v>170</v>
      </c>
      <c r="D18" s="28">
        <v>2.74</v>
      </c>
      <c r="E18" s="20"/>
      <c r="F18" s="20"/>
      <c r="G18" s="20" t="s">
        <v>19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6" t="str">
        <f>IF(COUNTIF(E18:Q18,"=X")&gt;4,"Yes","No")</f>
        <v>No</v>
      </c>
    </row>
    <row r="19" spans="1:18" ht="18.5" x14ac:dyDescent="0.45">
      <c r="A19" s="19">
        <v>6</v>
      </c>
      <c r="B19" s="7" t="s">
        <v>171</v>
      </c>
      <c r="C19" s="7" t="s">
        <v>172</v>
      </c>
      <c r="D19" s="29">
        <v>2.5299999999999998</v>
      </c>
      <c r="E19" s="20"/>
      <c r="F19" s="20"/>
      <c r="G19" s="20" t="s">
        <v>19</v>
      </c>
      <c r="H19" s="20"/>
      <c r="I19" s="20" t="s">
        <v>19</v>
      </c>
      <c r="J19" s="20"/>
      <c r="K19" s="20" t="s">
        <v>19</v>
      </c>
      <c r="L19" s="20" t="s">
        <v>19</v>
      </c>
      <c r="M19" s="20"/>
      <c r="N19" s="20"/>
      <c r="O19" s="20"/>
      <c r="P19" s="20"/>
      <c r="Q19" s="20"/>
      <c r="R19" s="6" t="str">
        <f>IF(COUNTIF(E19:Q19,"=X")&gt;4,"Yes","No")</f>
        <v>No</v>
      </c>
    </row>
    <row r="20" spans="1:18" ht="18.5" x14ac:dyDescent="0.45">
      <c r="A20" s="19">
        <v>7</v>
      </c>
      <c r="B20" s="8" t="s">
        <v>173</v>
      </c>
      <c r="C20" s="8" t="s">
        <v>174</v>
      </c>
      <c r="D20" s="6">
        <v>2.5099999999999998</v>
      </c>
      <c r="E20" s="20"/>
      <c r="F20" s="20"/>
      <c r="G20" s="20" t="s">
        <v>19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6" t="str">
        <f>IF(COUNTIF(E20:Q20,"=X")&gt;4,"Yes","No")</f>
        <v>No</v>
      </c>
    </row>
    <row r="21" spans="1:18" ht="18.5" x14ac:dyDescent="0.45">
      <c r="A21" s="19">
        <v>8</v>
      </c>
      <c r="B21" s="8" t="s">
        <v>87</v>
      </c>
      <c r="C21" s="8" t="s">
        <v>88</v>
      </c>
      <c r="D21" s="21">
        <v>1.3</v>
      </c>
      <c r="E21" s="20" t="s">
        <v>19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6" t="str">
        <f>IF(COUNTIF(E21:Q21,"=X")&gt;4,"Yes","No")</f>
        <v>No</v>
      </c>
    </row>
    <row r="22" spans="1:18" ht="18.5" x14ac:dyDescent="0.45">
      <c r="A22" s="24">
        <v>9</v>
      </c>
      <c r="B22" s="7" t="s">
        <v>212</v>
      </c>
      <c r="C22" s="7" t="s">
        <v>213</v>
      </c>
      <c r="D22" s="21">
        <v>1.22</v>
      </c>
      <c r="E22" s="20"/>
      <c r="F22" s="20"/>
      <c r="G22" s="20"/>
      <c r="H22" s="20"/>
      <c r="I22" s="20"/>
      <c r="J22" s="20" t="s">
        <v>19</v>
      </c>
      <c r="K22" s="20"/>
      <c r="L22" s="20" t="s">
        <v>19</v>
      </c>
      <c r="M22" s="20"/>
      <c r="N22" s="20"/>
      <c r="O22" s="20"/>
      <c r="P22" s="20"/>
      <c r="Q22" s="20"/>
      <c r="R22" s="6" t="str">
        <f>IF(COUNTIF(E22:Q22,"=X")&gt;4,"Yes","No")</f>
        <v>No</v>
      </c>
    </row>
    <row r="23" spans="1:18" ht="18.5" x14ac:dyDescent="0.45">
      <c r="A23" s="24">
        <v>10</v>
      </c>
      <c r="B23" s="7" t="s">
        <v>85</v>
      </c>
      <c r="C23" s="7" t="s">
        <v>86</v>
      </c>
      <c r="D23" s="21">
        <v>1.1000000000000001</v>
      </c>
      <c r="E23" s="20" t="s">
        <v>19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6" t="str">
        <f>IF(COUNTIF(E23:Q23,"=X")&gt;4,"Yes","No")</f>
        <v>No</v>
      </c>
    </row>
  </sheetData>
  <sortState xmlns:xlrd2="http://schemas.microsoft.com/office/spreadsheetml/2017/richdata2" ref="B14:R23">
    <sortCondition descending="1" ref="D14:D23"/>
  </sortState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23D74B137B442B508297D3877C925" ma:contentTypeVersion="15" ma:contentTypeDescription="Create a new document." ma:contentTypeScope="" ma:versionID="4477c33ee5399171b7f341069470866b">
  <xsd:schema xmlns:xsd="http://www.w3.org/2001/XMLSchema" xmlns:xs="http://www.w3.org/2001/XMLSchema" xmlns:p="http://schemas.microsoft.com/office/2006/metadata/properties" xmlns:ns3="a97f18a7-a3dc-41ba-8514-e26a4efce142" xmlns:ns4="30e6fc76-beb7-463f-b496-f8620c5ea671" targetNamespace="http://schemas.microsoft.com/office/2006/metadata/properties" ma:root="true" ma:fieldsID="4774fd061b403fd37a16d5d7d5809fa5" ns3:_="" ns4:_="">
    <xsd:import namespace="a97f18a7-a3dc-41ba-8514-e26a4efce142"/>
    <xsd:import namespace="30e6fc76-beb7-463f-b496-f8620c5ea6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f18a7-a3dc-41ba-8514-e26a4efce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6fc76-beb7-463f-b496-f8620c5ea6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7f18a7-a3dc-41ba-8514-e26a4efce1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15EF97-E885-431D-B3FA-6AFD9EE0F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f18a7-a3dc-41ba-8514-e26a4efce142"/>
    <ds:schemaRef ds:uri="30e6fc76-beb7-463f-b496-f8620c5e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A4E68-24BF-4CD2-8739-6DD39F60FE08}">
  <ds:schemaRefs>
    <ds:schemaRef ds:uri="30e6fc76-beb7-463f-b496-f8620c5ea671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97f18a7-a3dc-41ba-8514-e26a4efce142"/>
  </ds:schemaRefs>
</ds:datastoreItem>
</file>

<file path=customXml/itemProps3.xml><?xml version="1.0" encoding="utf-8"?>
<ds:datastoreItem xmlns:ds="http://schemas.openxmlformats.org/officeDocument/2006/customXml" ds:itemID="{5206EA83-123A-40F6-AA78-A7D94BBB21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2025-01-14T02:48:57Z</dcterms:created>
  <dcterms:modified xsi:type="dcterms:W3CDTF">2025-07-01T04:27:41Z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0x01010021323D74B137B442B508297D3877C925</vt:lpwstr>
  </property>
</Properties>
</file>