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East RMS/Pointscore/Lower/"/>
    </mc:Choice>
  </mc:AlternateContent>
  <xr:revisionPtr revIDLastSave="262" documentId="8_{B871AFEB-8FBF-4C8C-80ED-DE80576250DC}" xr6:coauthVersionLast="47" xr6:coauthVersionMax="47" xr10:uidLastSave="{C6BB3473-9E10-4382-87BF-CA5A1D118C46}"/>
  <bookViews>
    <workbookView xWindow="-110" yWindow="-110" windowWidth="19420" windowHeight="10420" tabRatio="895" activeTab="2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  <sheet name="Open Mixed" sheetId="27" r:id="rId9"/>
  </sheets>
  <definedNames>
    <definedName name="_xlnm.Print_Area" localSheetId="0">'10U Boys'!$A$1:$N$66</definedName>
    <definedName name="_xlnm.Print_Area" localSheetId="1">'10U Girls'!$A$1:$N$66</definedName>
    <definedName name="_xlnm.Print_Area" localSheetId="2">'12U Boys'!$A$1:$N$66</definedName>
    <definedName name="_xlnm.Print_Area" localSheetId="3">'12U Girls'!$A$1:$N$66</definedName>
    <definedName name="_xlnm.Print_Area" localSheetId="4">'14U Boys'!$A$1:$N$66</definedName>
    <definedName name="_xlnm.Print_Area" localSheetId="5">'14U Girls'!$A$1:$N$66</definedName>
    <definedName name="_xlnm.Print_Area" localSheetId="6">'16U Boys'!$A$1:$N$66</definedName>
    <definedName name="_xlnm.Print_Area" localSheetId="7">'16U Girls'!$A$1:$N$66</definedName>
    <definedName name="_xlnm.Print_Area" localSheetId="8">'Open Mixed'!$A$1:$N$66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7" l="1"/>
  <c r="N21" i="27"/>
  <c r="N19" i="27"/>
  <c r="N20" i="27"/>
  <c r="N22" i="27"/>
  <c r="N15" i="27"/>
  <c r="N17" i="27"/>
  <c r="N18" i="27"/>
  <c r="N23" i="27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4" i="49"/>
  <c r="N26" i="49"/>
  <c r="N23" i="49"/>
  <c r="N25" i="49"/>
  <c r="N16" i="49"/>
  <c r="N22" i="49"/>
  <c r="N19" i="49"/>
  <c r="N21" i="49"/>
  <c r="N17" i="49"/>
  <c r="N18" i="49"/>
  <c r="N20" i="49"/>
  <c r="N15" i="49"/>
  <c r="N14" i="49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19" i="48"/>
  <c r="N20" i="48"/>
  <c r="N16" i="48"/>
  <c r="N15" i="48"/>
  <c r="N18" i="48"/>
  <c r="N17" i="48"/>
  <c r="N14" i="48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0" i="47"/>
  <c r="N19" i="47"/>
  <c r="N26" i="47"/>
  <c r="N17" i="47"/>
  <c r="N25" i="47"/>
  <c r="N23" i="47"/>
  <c r="N24" i="47"/>
  <c r="N22" i="47"/>
  <c r="N21" i="47"/>
  <c r="N15" i="47"/>
  <c r="N14" i="47"/>
  <c r="N18" i="47"/>
  <c r="N16" i="47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18" i="46"/>
  <c r="N17" i="46"/>
  <c r="N23" i="46"/>
  <c r="N22" i="46"/>
  <c r="N16" i="46"/>
  <c r="N21" i="46"/>
  <c r="N20" i="46"/>
  <c r="N14" i="46"/>
  <c r="N19" i="46"/>
  <c r="N15" i="46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27" i="45"/>
  <c r="N29" i="45"/>
  <c r="N26" i="45"/>
  <c r="N34" i="45"/>
  <c r="N33" i="45"/>
  <c r="N32" i="45"/>
  <c r="N24" i="45"/>
  <c r="N28" i="45"/>
  <c r="N25" i="45"/>
  <c r="N31" i="45"/>
  <c r="N23" i="45"/>
  <c r="N30" i="45"/>
  <c r="N22" i="45"/>
  <c r="N14" i="45"/>
  <c r="N15" i="45"/>
  <c r="N17" i="45"/>
  <c r="N19" i="45"/>
  <c r="N21" i="45"/>
  <c r="N18" i="45"/>
  <c r="N16" i="45"/>
  <c r="N20" i="45"/>
  <c r="N62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3" i="44"/>
  <c r="N42" i="44"/>
  <c r="N41" i="44"/>
  <c r="N40" i="44"/>
  <c r="N39" i="44"/>
  <c r="N38" i="44"/>
  <c r="N37" i="44"/>
  <c r="N36" i="44"/>
  <c r="N35" i="44"/>
  <c r="N34" i="44"/>
  <c r="N33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6" i="44"/>
  <c r="N17" i="44"/>
  <c r="N15" i="44"/>
  <c r="N14" i="44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17" i="43"/>
  <c r="N23" i="43"/>
  <c r="N19" i="43"/>
  <c r="N22" i="43"/>
  <c r="N18" i="43"/>
  <c r="N16" i="43"/>
  <c r="N14" i="43"/>
  <c r="N21" i="43"/>
  <c r="N20" i="43"/>
  <c r="N15" i="43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31" i="27" l="1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25" i="27"/>
  <c r="N27" i="27"/>
  <c r="N16" i="27"/>
  <c r="N32" i="27"/>
  <c r="N28" i="27"/>
  <c r="N33" i="27"/>
  <c r="N30" i="27"/>
  <c r="N29" i="27"/>
  <c r="N34" i="27"/>
  <c r="N24" i="27" l="1"/>
  <c r="N36" i="27"/>
  <c r="N26" i="27"/>
  <c r="N35" i="27"/>
  <c r="N62" i="27" l="1"/>
  <c r="N61" i="27"/>
</calcChain>
</file>

<file path=xl/sharedStrings.xml><?xml version="1.0" encoding="utf-8"?>
<sst xmlns="http://schemas.openxmlformats.org/spreadsheetml/2006/main" count="277" uniqueCount="149">
  <si>
    <t>First Name</t>
  </si>
  <si>
    <t>Last Name</t>
  </si>
  <si>
    <t>Total</t>
  </si>
  <si>
    <t>Port Macquarie #2</t>
  </si>
  <si>
    <t>Port Macquarie #3</t>
  </si>
  <si>
    <t>Port Macquarie #1</t>
  </si>
  <si>
    <t>Sawtell #1</t>
  </si>
  <si>
    <t>Sawtell #2</t>
  </si>
  <si>
    <t>Sawtell  (combined)</t>
  </si>
  <si>
    <t>Sawtell #3</t>
  </si>
  <si>
    <t>Forster#1</t>
  </si>
  <si>
    <t>Old Bar</t>
  </si>
  <si>
    <t>Twin Towns</t>
  </si>
  <si>
    <t>Sam</t>
  </si>
  <si>
    <t>Ritchie</t>
  </si>
  <si>
    <t xml:space="preserve">Joe </t>
  </si>
  <si>
    <t>Bishell</t>
  </si>
  <si>
    <t>Walter</t>
  </si>
  <si>
    <t>Martin</t>
  </si>
  <si>
    <t>Sebastian</t>
  </si>
  <si>
    <t>Hunter</t>
  </si>
  <si>
    <t xml:space="preserve">Tyrone </t>
  </si>
  <si>
    <t>Jones</t>
  </si>
  <si>
    <t>Brakkx</t>
  </si>
  <si>
    <t>Partridge</t>
  </si>
  <si>
    <t>Jack</t>
  </si>
  <si>
    <t>Joyce</t>
  </si>
  <si>
    <t>Bede</t>
  </si>
  <si>
    <t>Trotter</t>
  </si>
  <si>
    <t>Adrian</t>
  </si>
  <si>
    <t>Quach</t>
  </si>
  <si>
    <t>Jamal</t>
  </si>
  <si>
    <t>Baalbaki</t>
  </si>
  <si>
    <t>Lachlan</t>
  </si>
  <si>
    <t>Pine</t>
  </si>
  <si>
    <t>Stanley</t>
  </si>
  <si>
    <t>Randall</t>
  </si>
  <si>
    <t>Samuel</t>
  </si>
  <si>
    <t>Russell</t>
  </si>
  <si>
    <t>Flynn</t>
  </si>
  <si>
    <t>Isaac</t>
  </si>
  <si>
    <t>Erik</t>
  </si>
  <si>
    <t>Johe</t>
  </si>
  <si>
    <t>Brianna</t>
  </si>
  <si>
    <t>Bosshard Guest</t>
  </si>
  <si>
    <t>Isla</t>
  </si>
  <si>
    <t>Muir</t>
  </si>
  <si>
    <t>Audrey</t>
  </si>
  <si>
    <t>Hayes</t>
  </si>
  <si>
    <t>Harper</t>
  </si>
  <si>
    <t>Kelly</t>
  </si>
  <si>
    <t>Amira</t>
  </si>
  <si>
    <t>Summer</t>
  </si>
  <si>
    <t>Maddilyn</t>
  </si>
  <si>
    <t>Elliott</t>
  </si>
  <si>
    <t>Billie</t>
  </si>
  <si>
    <t>Vial</t>
  </si>
  <si>
    <t>Percy</t>
  </si>
  <si>
    <t>Archie</t>
  </si>
  <si>
    <t>McGlashan</t>
  </si>
  <si>
    <t>Angus</t>
  </si>
  <si>
    <t>Morgan</t>
  </si>
  <si>
    <t>Eduard</t>
  </si>
  <si>
    <t>Radulesu</t>
  </si>
  <si>
    <t>Benjamin</t>
  </si>
  <si>
    <t>Cosgrove</t>
  </si>
  <si>
    <t>Otis</t>
  </si>
  <si>
    <t>James</t>
  </si>
  <si>
    <t>Olivia</t>
  </si>
  <si>
    <t>Cheney</t>
  </si>
  <si>
    <t>Imogen</t>
  </si>
  <si>
    <t>Baylis</t>
  </si>
  <si>
    <t>Gilleland</t>
  </si>
  <si>
    <t>Winona</t>
  </si>
  <si>
    <t>Lila</t>
  </si>
  <si>
    <t>Hein</t>
  </si>
  <si>
    <t>Julia</t>
  </si>
  <si>
    <t>Shyla</t>
  </si>
  <si>
    <t>Horne</t>
  </si>
  <si>
    <t>Georgia</t>
  </si>
  <si>
    <t>Emily</t>
  </si>
  <si>
    <t>Kenney</t>
  </si>
  <si>
    <t>Vayyde</t>
  </si>
  <si>
    <t>Raven</t>
  </si>
  <si>
    <t>Oakley</t>
  </si>
  <si>
    <t>Jackson</t>
  </si>
  <si>
    <t>Ethan</t>
  </si>
  <si>
    <t>Jeffery</t>
  </si>
  <si>
    <t>Pociask</t>
  </si>
  <si>
    <t>Riley</t>
  </si>
  <si>
    <t>O'brien</t>
  </si>
  <si>
    <t>Lincoln</t>
  </si>
  <si>
    <t>Pike</t>
  </si>
  <si>
    <t>Edward</t>
  </si>
  <si>
    <t>Buhler</t>
  </si>
  <si>
    <t>Higgs</t>
  </si>
  <si>
    <t>Jesse</t>
  </si>
  <si>
    <t>Clack</t>
  </si>
  <si>
    <t xml:space="preserve">Harry </t>
  </si>
  <si>
    <t>Maguire</t>
  </si>
  <si>
    <t>Liam</t>
  </si>
  <si>
    <t>O'hare</t>
  </si>
  <si>
    <t>Myles</t>
  </si>
  <si>
    <t>Sanghi</t>
  </si>
  <si>
    <t>Evie-Jean</t>
  </si>
  <si>
    <t>Marley</t>
  </si>
  <si>
    <t>Holster</t>
  </si>
  <si>
    <t>Mackenzie</t>
  </si>
  <si>
    <t>Mutch</t>
  </si>
  <si>
    <t>Ivy</t>
  </si>
  <si>
    <t>Shearman</t>
  </si>
  <si>
    <t>Noah</t>
  </si>
  <si>
    <t>Remy</t>
  </si>
  <si>
    <t>Balmain</t>
  </si>
  <si>
    <t>Matthew</t>
  </si>
  <si>
    <t>Mitchell</t>
  </si>
  <si>
    <t>Job</t>
  </si>
  <si>
    <t>Matias</t>
  </si>
  <si>
    <t>Cervenka</t>
  </si>
  <si>
    <t>Clibborn</t>
  </si>
  <si>
    <t>Smith</t>
  </si>
  <si>
    <t>Toby</t>
  </si>
  <si>
    <t>Thomas</t>
  </si>
  <si>
    <t>Barr</t>
  </si>
  <si>
    <t>Jaya</t>
  </si>
  <si>
    <t>Hayden</t>
  </si>
  <si>
    <t>Onyx</t>
  </si>
  <si>
    <t>Angelique</t>
  </si>
  <si>
    <t>Zeeman</t>
  </si>
  <si>
    <t>Eliza</t>
  </si>
  <si>
    <t>Shotton</t>
  </si>
  <si>
    <t>Maya</t>
  </si>
  <si>
    <t>Rachel</t>
  </si>
  <si>
    <t>Alley</t>
  </si>
  <si>
    <t>Zac</t>
  </si>
  <si>
    <t>Creenaune</t>
  </si>
  <si>
    <t>Brown</t>
  </si>
  <si>
    <t>Logan</t>
  </si>
  <si>
    <t>Bell</t>
  </si>
  <si>
    <t>Dewdney</t>
  </si>
  <si>
    <t>Ashton</t>
  </si>
  <si>
    <t>Miles</t>
  </si>
  <si>
    <t>Elijah</t>
  </si>
  <si>
    <t>Livingstone</t>
  </si>
  <si>
    <t>Damian</t>
  </si>
  <si>
    <t>Phillips</t>
  </si>
  <si>
    <t>Bernard</t>
  </si>
  <si>
    <t>Lev'i</t>
  </si>
  <si>
    <t>Dorward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</si>
</sst>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13</xdr:col>
      <xdr:colOff>380977</xdr:colOff>
      <xdr:row>19</xdr:row>
      <xdr:rowOff>169225</xdr:rowOff>
    </xdr:from>
    <xdr:to>
      <xdr:col>13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19</xdr:row>
      <xdr:rowOff>169225</xdr:rowOff>
    </xdr:from>
    <xdr:to>
      <xdr:col>13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2FBF86F9-F416-A339-BAE8-3B915DDF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9914" cy="1220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P63"/>
  <sheetViews>
    <sheetView showGridLines="0" topLeftCell="A13" zoomScale="119" zoomScaleNormal="130" zoomScaleSheetLayoutView="90" zoomScalePageLayoutView="70" workbookViewId="0">
      <selection activeCell="N14" sqref="N14:N28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13</v>
      </c>
      <c r="C14" s="14" t="s">
        <v>14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15</v>
      </c>
      <c r="C15" s="14" t="s">
        <v>16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17</v>
      </c>
      <c r="C16" s="14" t="s">
        <v>18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19</v>
      </c>
      <c r="C17" s="14" t="s">
        <v>20</v>
      </c>
      <c r="D17" s="16">
        <v>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6</v>
      </c>
      <c r="O17" s="1"/>
      <c r="P17" s="1"/>
    </row>
    <row r="18" spans="1:16" x14ac:dyDescent="0.35">
      <c r="A18" s="17"/>
      <c r="B18" s="14" t="s">
        <v>23</v>
      </c>
      <c r="C18" s="14" t="s">
        <v>24</v>
      </c>
      <c r="D18" s="16">
        <v>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2">
        <f t="shared" si="0"/>
        <v>4</v>
      </c>
      <c r="O18" s="1"/>
      <c r="P18" s="1"/>
    </row>
    <row r="19" spans="1:16" x14ac:dyDescent="0.35">
      <c r="A19" s="17"/>
      <c r="B19" s="14" t="s">
        <v>25</v>
      </c>
      <c r="C19" s="14" t="s">
        <v>26</v>
      </c>
      <c r="D19" s="16">
        <v>4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4</v>
      </c>
      <c r="O19" s="1"/>
      <c r="P19" s="1"/>
    </row>
    <row r="20" spans="1:16" x14ac:dyDescent="0.35">
      <c r="A20" s="17"/>
      <c r="B20" s="14" t="s">
        <v>21</v>
      </c>
      <c r="C20" s="14" t="s">
        <v>22</v>
      </c>
      <c r="D20" s="16">
        <v>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3</v>
      </c>
      <c r="O20" s="1"/>
      <c r="P20" s="1"/>
    </row>
    <row r="21" spans="1:16" x14ac:dyDescent="0.35">
      <c r="A21" s="17"/>
      <c r="B21" s="14" t="s">
        <v>27</v>
      </c>
      <c r="C21" s="14" t="s">
        <v>28</v>
      </c>
      <c r="D21" s="16">
        <v>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3</v>
      </c>
      <c r="O21" s="1"/>
      <c r="P21" s="1"/>
    </row>
    <row r="22" spans="1:16" x14ac:dyDescent="0.35">
      <c r="A22" s="17"/>
      <c r="B22" s="14" t="s">
        <v>29</v>
      </c>
      <c r="C22" s="14" t="s">
        <v>30</v>
      </c>
      <c r="D22" s="16">
        <v>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2">
        <f t="shared" si="0"/>
        <v>2</v>
      </c>
      <c r="O22" s="1"/>
      <c r="P22" s="1"/>
    </row>
    <row r="23" spans="1:16" x14ac:dyDescent="0.35">
      <c r="A23" s="17"/>
      <c r="B23" s="14" t="s">
        <v>33</v>
      </c>
      <c r="C23" s="14" t="s">
        <v>34</v>
      </c>
      <c r="D23" s="16">
        <v>2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2">
        <f t="shared" si="0"/>
        <v>2</v>
      </c>
      <c r="O23" s="1"/>
      <c r="P23" s="1"/>
    </row>
    <row r="24" spans="1:16" x14ac:dyDescent="0.35">
      <c r="A24" s="17"/>
      <c r="B24" s="14" t="s">
        <v>37</v>
      </c>
      <c r="C24" s="14" t="s">
        <v>38</v>
      </c>
      <c r="D24" s="16">
        <v>2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2</v>
      </c>
      <c r="O24" s="1"/>
      <c r="P24" s="1"/>
    </row>
    <row r="25" spans="1:16" x14ac:dyDescent="0.35">
      <c r="A25" s="17"/>
      <c r="B25" s="14" t="s">
        <v>31</v>
      </c>
      <c r="C25" s="14" t="s">
        <v>32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1</v>
      </c>
      <c r="O25" s="1"/>
      <c r="P25" s="1"/>
    </row>
    <row r="26" spans="1:16" x14ac:dyDescent="0.35">
      <c r="A26" s="17"/>
      <c r="B26" s="14" t="s">
        <v>35</v>
      </c>
      <c r="C26" s="14" t="s">
        <v>36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1</v>
      </c>
      <c r="O26" s="1"/>
      <c r="P26" s="1"/>
    </row>
    <row r="27" spans="1:16" x14ac:dyDescent="0.35">
      <c r="A27" s="17"/>
      <c r="B27" s="14" t="s">
        <v>39</v>
      </c>
      <c r="C27" s="14" t="s">
        <v>40</v>
      </c>
      <c r="D27" s="16">
        <v>1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1</v>
      </c>
      <c r="O27" s="1"/>
      <c r="P27" s="1"/>
    </row>
    <row r="28" spans="1:16" x14ac:dyDescent="0.35">
      <c r="A28" s="17"/>
      <c r="B28" s="14" t="s">
        <v>41</v>
      </c>
      <c r="C28" s="14" t="s">
        <v>42</v>
      </c>
      <c r="D28" s="16">
        <v>1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1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N14" sqref="N14:N21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43</v>
      </c>
      <c r="C14" s="14" t="s">
        <v>44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45</v>
      </c>
      <c r="C15" s="14" t="s">
        <v>46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8</v>
      </c>
      <c r="O15" s="1"/>
      <c r="P15" s="1"/>
    </row>
    <row r="16" spans="1:16" x14ac:dyDescent="0.35">
      <c r="A16" s="17"/>
      <c r="B16" s="14" t="s">
        <v>47</v>
      </c>
      <c r="C16" s="14" t="s">
        <v>48</v>
      </c>
      <c r="D16" s="16">
        <v>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3</v>
      </c>
      <c r="O16" s="1"/>
      <c r="P16" s="1"/>
    </row>
    <row r="17" spans="1:16" x14ac:dyDescent="0.35">
      <c r="A17" s="17"/>
      <c r="B17" s="14" t="s">
        <v>49</v>
      </c>
      <c r="C17" s="14" t="s">
        <v>50</v>
      </c>
      <c r="D17" s="16">
        <v>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3</v>
      </c>
      <c r="O17" s="1"/>
      <c r="P17" s="1"/>
    </row>
    <row r="18" spans="1:16" x14ac:dyDescent="0.35">
      <c r="A18" s="17"/>
      <c r="B18" s="14" t="s">
        <v>51</v>
      </c>
      <c r="C18" s="14" t="s">
        <v>32</v>
      </c>
      <c r="D18" s="16">
        <v>2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2</v>
      </c>
      <c r="O18" s="1"/>
      <c r="P18" s="1"/>
    </row>
    <row r="19" spans="1:16" x14ac:dyDescent="0.35">
      <c r="A19" s="17"/>
      <c r="B19" s="14" t="s">
        <v>53</v>
      </c>
      <c r="C19" s="14" t="s">
        <v>54</v>
      </c>
      <c r="D19" s="16">
        <v>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2</v>
      </c>
      <c r="O19" s="1"/>
      <c r="P19" s="1"/>
    </row>
    <row r="20" spans="1:16" x14ac:dyDescent="0.35">
      <c r="A20" s="17"/>
      <c r="B20" s="14" t="s">
        <v>52</v>
      </c>
      <c r="C20" s="14" t="s">
        <v>36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1</v>
      </c>
      <c r="O20" s="1"/>
      <c r="P20" s="1"/>
    </row>
    <row r="21" spans="1:16" x14ac:dyDescent="0.35">
      <c r="A21" s="17"/>
      <c r="B21" s="14" t="s">
        <v>55</v>
      </c>
      <c r="C21" s="14" t="s">
        <v>56</v>
      </c>
      <c r="D21" s="16">
        <v>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1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P63"/>
  <sheetViews>
    <sheetView showGridLines="0" tabSelected="1" topLeftCell="A13" zoomScale="119" zoomScaleNormal="130" zoomScaleSheetLayoutView="90" zoomScalePageLayoutView="70" workbookViewId="0">
      <selection activeCell="N14" sqref="N14:N20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62</v>
      </c>
      <c r="C14" s="14" t="s">
        <v>63</v>
      </c>
      <c r="D14" s="16">
        <v>11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11</v>
      </c>
      <c r="O14" s="1"/>
      <c r="P14" s="1"/>
    </row>
    <row r="15" spans="1:16" x14ac:dyDescent="0.35">
      <c r="A15" s="17"/>
      <c r="B15" s="14" t="s">
        <v>58</v>
      </c>
      <c r="C15" s="14" t="s">
        <v>59</v>
      </c>
      <c r="D15" s="16">
        <v>6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6</v>
      </c>
      <c r="O15" s="1"/>
      <c r="P15" s="1"/>
    </row>
    <row r="16" spans="1:16" x14ac:dyDescent="0.35">
      <c r="A16" s="17"/>
      <c r="B16" s="14" t="s">
        <v>60</v>
      </c>
      <c r="C16" s="14" t="s">
        <v>61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64</v>
      </c>
      <c r="C17" s="14" t="s">
        <v>65</v>
      </c>
      <c r="D17" s="16">
        <v>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2</v>
      </c>
      <c r="O17" s="1"/>
      <c r="P17" s="1"/>
    </row>
    <row r="18" spans="1:16" x14ac:dyDescent="0.35">
      <c r="A18" s="17"/>
      <c r="B18" s="14" t="s">
        <v>57</v>
      </c>
      <c r="C18" s="14" t="s">
        <v>18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1</v>
      </c>
      <c r="O18" s="1"/>
      <c r="P18" s="1"/>
    </row>
    <row r="19" spans="1:16" x14ac:dyDescent="0.35">
      <c r="A19" s="17"/>
      <c r="B19" s="14" t="s">
        <v>66</v>
      </c>
      <c r="C19" s="14" t="s">
        <v>22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1</v>
      </c>
      <c r="O19" s="1"/>
      <c r="P19" s="1"/>
    </row>
    <row r="20" spans="1:16" x14ac:dyDescent="0.35">
      <c r="A20" s="17"/>
      <c r="B20" s="14" t="s">
        <v>67</v>
      </c>
      <c r="C20" s="14" t="s">
        <v>36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1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2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2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P63"/>
  <sheetViews>
    <sheetView showGridLines="0" topLeftCell="A13" zoomScale="119" zoomScaleNormal="130" zoomScaleSheetLayoutView="90" zoomScalePageLayoutView="70" workbookViewId="0">
      <selection activeCell="N14" sqref="N14:N22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68</v>
      </c>
      <c r="C14" s="14" t="s">
        <v>69</v>
      </c>
      <c r="D14" s="16">
        <v>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>SUM(D14:M14)</f>
        <v>9</v>
      </c>
      <c r="O14" s="1"/>
      <c r="P14" s="1"/>
    </row>
    <row r="15" spans="1:16" x14ac:dyDescent="0.35">
      <c r="A15" s="17"/>
      <c r="B15" s="14" t="s">
        <v>74</v>
      </c>
      <c r="C15" s="14" t="s">
        <v>48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>SUM(D15:M15)</f>
        <v>8</v>
      </c>
      <c r="O15" s="1"/>
      <c r="P15" s="1"/>
    </row>
    <row r="16" spans="1:16" x14ac:dyDescent="0.35">
      <c r="A16" s="17"/>
      <c r="B16" s="14" t="s">
        <v>80</v>
      </c>
      <c r="C16" s="14" t="s">
        <v>81</v>
      </c>
      <c r="D16" s="16">
        <v>7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>SUM(D16:M16)</f>
        <v>7</v>
      </c>
      <c r="O16" s="1"/>
      <c r="P16" s="1"/>
    </row>
    <row r="17" spans="1:16" x14ac:dyDescent="0.35">
      <c r="A17" s="17"/>
      <c r="B17" s="14" t="s">
        <v>76</v>
      </c>
      <c r="C17" s="14" t="s">
        <v>75</v>
      </c>
      <c r="D17" s="16">
        <v>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>SUM(D17:M17)</f>
        <v>5</v>
      </c>
      <c r="O17" s="1"/>
      <c r="P17" s="1"/>
    </row>
    <row r="18" spans="1:16" x14ac:dyDescent="0.35">
      <c r="A18" s="17"/>
      <c r="B18" s="14" t="s">
        <v>77</v>
      </c>
      <c r="C18" s="14" t="s">
        <v>78</v>
      </c>
      <c r="D18" s="16">
        <v>5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>SUM(D18:M18)</f>
        <v>5</v>
      </c>
      <c r="O18" s="1"/>
      <c r="P18" s="1"/>
    </row>
    <row r="19" spans="1:16" x14ac:dyDescent="0.35">
      <c r="A19" s="17"/>
      <c r="B19" s="14" t="s">
        <v>70</v>
      </c>
      <c r="C19" s="14" t="s">
        <v>71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>SUM(D19:M19)</f>
        <v>1</v>
      </c>
      <c r="O19" s="1"/>
      <c r="P19" s="1"/>
    </row>
    <row r="20" spans="1:16" x14ac:dyDescent="0.35">
      <c r="A20" s="17"/>
      <c r="B20" s="14" t="s">
        <v>73</v>
      </c>
      <c r="C20" s="14" t="s">
        <v>72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2">
        <f>SUM(D20:M20)</f>
        <v>1</v>
      </c>
      <c r="O20" s="1"/>
      <c r="P20" s="1"/>
    </row>
    <row r="21" spans="1:16" x14ac:dyDescent="0.35">
      <c r="A21" s="17"/>
      <c r="B21" s="14" t="s">
        <v>79</v>
      </c>
      <c r="C21" s="14" t="s">
        <v>26</v>
      </c>
      <c r="D21" s="16">
        <v>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>SUM(D21:M21)</f>
        <v>1</v>
      </c>
      <c r="O21" s="1"/>
      <c r="P21" s="1"/>
    </row>
    <row r="22" spans="1:16" x14ac:dyDescent="0.35">
      <c r="A22" s="17"/>
      <c r="B22" s="14" t="s">
        <v>82</v>
      </c>
      <c r="C22" s="14" t="s">
        <v>83</v>
      </c>
      <c r="D22" s="16">
        <v>1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>SUM(D22:M22)</f>
        <v>1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2">
        <f>SUM(D23:M23)</f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>SUM(D24:M24)</f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>SUM(D25:M25)</f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>SUM(D30:M30)</f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>SUM(D31:M31)</f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>SUM(D34:M34)</f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P63"/>
  <sheetViews>
    <sheetView showGridLines="0" topLeftCell="A13" zoomScale="119" zoomScaleNormal="130" zoomScaleSheetLayoutView="90" zoomScalePageLayoutView="70" workbookViewId="0">
      <selection activeCell="N14" sqref="N14:N25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96</v>
      </c>
      <c r="C14" s="14" t="s">
        <v>97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2">
        <f t="shared" ref="N14:N60" si="0">SUM(D14:M14)</f>
        <v>10</v>
      </c>
      <c r="O14" s="1"/>
      <c r="P14" s="1"/>
    </row>
    <row r="15" spans="1:16" x14ac:dyDescent="0.35">
      <c r="A15" s="17"/>
      <c r="B15" s="14" t="s">
        <v>25</v>
      </c>
      <c r="C15" s="14" t="s">
        <v>95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84</v>
      </c>
      <c r="C16" s="14" t="s">
        <v>71</v>
      </c>
      <c r="D16" s="16">
        <v>5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5</v>
      </c>
      <c r="O16" s="1"/>
      <c r="P16" s="1"/>
    </row>
    <row r="17" spans="1:16" x14ac:dyDescent="0.35">
      <c r="A17" s="17"/>
      <c r="B17" s="14" t="s">
        <v>91</v>
      </c>
      <c r="C17" s="14" t="s">
        <v>92</v>
      </c>
      <c r="D17" s="16">
        <v>4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4</v>
      </c>
      <c r="O17" s="1"/>
      <c r="P17" s="1"/>
    </row>
    <row r="18" spans="1:16" x14ac:dyDescent="0.35">
      <c r="A18" s="17"/>
      <c r="B18" s="14" t="s">
        <v>85</v>
      </c>
      <c r="C18" s="14" t="s">
        <v>69</v>
      </c>
      <c r="D18" s="16">
        <v>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3</v>
      </c>
      <c r="O18" s="1"/>
      <c r="P18" s="1"/>
    </row>
    <row r="19" spans="1:16" x14ac:dyDescent="0.35">
      <c r="A19" s="17"/>
      <c r="B19" s="14" t="s">
        <v>86</v>
      </c>
      <c r="C19" s="14" t="s">
        <v>87</v>
      </c>
      <c r="D19" s="16">
        <v>3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3</v>
      </c>
      <c r="O19" s="1"/>
      <c r="P19" s="1"/>
    </row>
    <row r="20" spans="1:16" x14ac:dyDescent="0.35">
      <c r="A20" s="17"/>
      <c r="B20" s="14" t="s">
        <v>39</v>
      </c>
      <c r="C20" s="14" t="s">
        <v>88</v>
      </c>
      <c r="D20" s="16">
        <v>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3</v>
      </c>
      <c r="O20" s="1"/>
      <c r="P20" s="1"/>
    </row>
    <row r="21" spans="1:16" x14ac:dyDescent="0.35">
      <c r="A21" s="17"/>
      <c r="B21" s="14" t="s">
        <v>89</v>
      </c>
      <c r="C21" s="14" t="s">
        <v>90</v>
      </c>
      <c r="D21" s="16">
        <v>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3</v>
      </c>
      <c r="O21" s="1"/>
      <c r="P21" s="1"/>
    </row>
    <row r="22" spans="1:16" x14ac:dyDescent="0.35">
      <c r="A22" s="17"/>
      <c r="B22" s="14" t="s">
        <v>100</v>
      </c>
      <c r="C22" s="14" t="s">
        <v>101</v>
      </c>
      <c r="D22" s="16">
        <v>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2</v>
      </c>
      <c r="O22" s="1"/>
      <c r="P22" s="1"/>
    </row>
    <row r="23" spans="1:16" x14ac:dyDescent="0.35">
      <c r="A23" s="17"/>
      <c r="B23" s="14" t="s">
        <v>93</v>
      </c>
      <c r="C23" s="14" t="s">
        <v>94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2">
        <f t="shared" si="0"/>
        <v>1</v>
      </c>
      <c r="O23" s="1"/>
      <c r="P23" s="1"/>
    </row>
    <row r="24" spans="1:16" x14ac:dyDescent="0.35">
      <c r="A24" s="17"/>
      <c r="B24" s="14" t="s">
        <v>98</v>
      </c>
      <c r="C24" s="14" t="s">
        <v>99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1</v>
      </c>
      <c r="O24" s="1"/>
      <c r="P24" s="1"/>
    </row>
    <row r="25" spans="1:16" x14ac:dyDescent="0.35">
      <c r="A25" s="17"/>
      <c r="B25" s="14" t="s">
        <v>102</v>
      </c>
      <c r="C25" s="14" t="s">
        <v>103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1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1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1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5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2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N14" sqref="N14:N17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104</v>
      </c>
      <c r="C14" s="14" t="s">
        <v>72</v>
      </c>
      <c r="D14" s="16">
        <v>12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>SUM(D14:M14)</f>
        <v>12</v>
      </c>
      <c r="O14" s="1"/>
      <c r="P14" s="1"/>
    </row>
    <row r="15" spans="1:16" x14ac:dyDescent="0.35">
      <c r="A15" s="17"/>
      <c r="B15" s="14" t="s">
        <v>107</v>
      </c>
      <c r="C15" s="14" t="s">
        <v>108</v>
      </c>
      <c r="D15" s="16">
        <v>11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>SUM(D15:M15)</f>
        <v>11</v>
      </c>
      <c r="O15" s="1"/>
      <c r="P15" s="1"/>
    </row>
    <row r="16" spans="1:16" x14ac:dyDescent="0.35">
      <c r="A16" s="17"/>
      <c r="B16" s="14" t="s">
        <v>105</v>
      </c>
      <c r="C16" s="14" t="s">
        <v>106</v>
      </c>
      <c r="D16" s="16">
        <v>8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2">
        <f>SUM(D16:M16)</f>
        <v>8</v>
      </c>
      <c r="O16" s="1"/>
      <c r="P16" s="1"/>
    </row>
    <row r="17" spans="1:16" x14ac:dyDescent="0.35">
      <c r="A17" s="17"/>
      <c r="B17" s="14" t="s">
        <v>109</v>
      </c>
      <c r="C17" s="14" t="s">
        <v>110</v>
      </c>
      <c r="D17" s="16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>SUM(D17:M17)</f>
        <v>1</v>
      </c>
      <c r="O17" s="1"/>
      <c r="P17" s="1"/>
    </row>
    <row r="18" spans="1:16" x14ac:dyDescent="0.3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>SUM(D18:M18)</f>
        <v>0</v>
      </c>
      <c r="O18" s="1"/>
      <c r="P18" s="1"/>
    </row>
    <row r="19" spans="1:16" x14ac:dyDescent="0.3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>SUM(D19:M19)</f>
        <v>0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>SUM(D20:M20)</f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>SUM(D21:M21)</f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>SUM(D22:M22)</f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>SUM(D23:M23)</f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>SUM(D24:M24)</f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>SUM(D25:M25)</f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>SUM(D30:M30)</f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>SUM(D31:M31)</f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>SUM(D34:M34)</f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P63"/>
  <sheetViews>
    <sheetView showGridLines="0" topLeftCell="A13" zoomScale="119" zoomScaleNormal="130" zoomScaleSheetLayoutView="90" zoomScalePageLayoutView="70" workbookViewId="0">
      <selection activeCell="N14" sqref="N14:N23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111</v>
      </c>
      <c r="C14" s="14" t="s">
        <v>71</v>
      </c>
      <c r="D14" s="16">
        <v>18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2">
        <f t="shared" ref="N14:N60" si="0">SUM(D14:M14)</f>
        <v>18</v>
      </c>
      <c r="O14" s="1"/>
      <c r="P14" s="1"/>
    </row>
    <row r="15" spans="1:16" x14ac:dyDescent="0.35">
      <c r="A15" s="17"/>
      <c r="B15" s="14" t="s">
        <v>112</v>
      </c>
      <c r="C15" s="14" t="s">
        <v>113</v>
      </c>
      <c r="D15" s="16">
        <v>16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16</v>
      </c>
      <c r="O15" s="1"/>
      <c r="P15" s="1"/>
    </row>
    <row r="16" spans="1:16" x14ac:dyDescent="0.35">
      <c r="A16" s="17"/>
      <c r="B16" s="14" t="s">
        <v>93</v>
      </c>
      <c r="C16" s="14" t="s">
        <v>120</v>
      </c>
      <c r="D16" s="16">
        <v>10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10</v>
      </c>
      <c r="O16" s="1"/>
      <c r="P16" s="1"/>
    </row>
    <row r="17" spans="1:16" x14ac:dyDescent="0.35">
      <c r="A17" s="17"/>
      <c r="B17" s="14" t="s">
        <v>89</v>
      </c>
      <c r="C17" s="14" t="s">
        <v>123</v>
      </c>
      <c r="D17" s="16">
        <v>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7</v>
      </c>
      <c r="O17" s="1"/>
      <c r="P17" s="1"/>
    </row>
    <row r="18" spans="1:16" x14ac:dyDescent="0.35">
      <c r="A18" s="17"/>
      <c r="B18" s="14" t="s">
        <v>117</v>
      </c>
      <c r="C18" s="14" t="s">
        <v>118</v>
      </c>
      <c r="D18" s="16">
        <v>6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6</v>
      </c>
      <c r="O18" s="1"/>
      <c r="P18" s="1"/>
    </row>
    <row r="19" spans="1:16" x14ac:dyDescent="0.35">
      <c r="A19" s="17"/>
      <c r="B19" s="14" t="s">
        <v>89</v>
      </c>
      <c r="C19" s="14" t="s">
        <v>119</v>
      </c>
      <c r="D19" s="16">
        <v>5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2">
        <f t="shared" si="0"/>
        <v>5</v>
      </c>
      <c r="O19" s="1"/>
      <c r="P19" s="1"/>
    </row>
    <row r="20" spans="1:16" x14ac:dyDescent="0.35">
      <c r="A20" s="17"/>
      <c r="B20" s="14" t="s">
        <v>115</v>
      </c>
      <c r="C20" s="14" t="s">
        <v>116</v>
      </c>
      <c r="D20" s="16">
        <v>4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4</v>
      </c>
      <c r="O20" s="1"/>
      <c r="P20" s="1"/>
    </row>
    <row r="21" spans="1:16" x14ac:dyDescent="0.35">
      <c r="A21" s="17"/>
      <c r="B21" s="14" t="s">
        <v>114</v>
      </c>
      <c r="C21" s="14" t="s">
        <v>87</v>
      </c>
      <c r="D21" s="16">
        <v>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3</v>
      </c>
      <c r="O21" s="1"/>
      <c r="P21" s="1"/>
    </row>
    <row r="22" spans="1:16" x14ac:dyDescent="0.35">
      <c r="A22" s="17"/>
      <c r="B22" s="14" t="s">
        <v>121</v>
      </c>
      <c r="C22" s="14" t="s">
        <v>122</v>
      </c>
      <c r="D22" s="16">
        <v>3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3</v>
      </c>
      <c r="O22" s="1"/>
      <c r="P22" s="1"/>
    </row>
    <row r="23" spans="1:16" x14ac:dyDescent="0.35">
      <c r="A23" s="17"/>
      <c r="B23" s="14" t="s">
        <v>124</v>
      </c>
      <c r="C23" s="14" t="s">
        <v>125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3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D18" sqref="D18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126</v>
      </c>
      <c r="C14" s="14" t="s">
        <v>83</v>
      </c>
      <c r="D14" s="16">
        <v>3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3</v>
      </c>
      <c r="O14" s="1"/>
      <c r="P14" s="1"/>
    </row>
    <row r="15" spans="1:16" x14ac:dyDescent="0.35">
      <c r="A15" s="17"/>
      <c r="B15" s="14" t="s">
        <v>127</v>
      </c>
      <c r="C15" s="14" t="s">
        <v>128</v>
      </c>
      <c r="D15" s="16">
        <v>3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3</v>
      </c>
      <c r="O15" s="1"/>
      <c r="P15" s="1"/>
    </row>
    <row r="16" spans="1:16" x14ac:dyDescent="0.35">
      <c r="A16" s="17"/>
      <c r="B16" s="14" t="s">
        <v>129</v>
      </c>
      <c r="C16" s="14" t="s">
        <v>130</v>
      </c>
      <c r="D16" s="16">
        <v>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1</v>
      </c>
      <c r="O16" s="1"/>
      <c r="P16" s="1"/>
    </row>
    <row r="17" spans="1:16" x14ac:dyDescent="0.35">
      <c r="A17" s="17"/>
      <c r="B17" s="14" t="s">
        <v>131</v>
      </c>
      <c r="C17" s="14" t="s">
        <v>103</v>
      </c>
      <c r="D17" s="16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2">
        <f t="shared" si="0"/>
        <v>1</v>
      </c>
      <c r="O17" s="1"/>
      <c r="P17" s="1"/>
    </row>
    <row r="18" spans="1:16" x14ac:dyDescent="0.35">
      <c r="A18" s="17"/>
      <c r="B18" s="14" t="s">
        <v>132</v>
      </c>
      <c r="C18" s="14" t="s">
        <v>133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1</v>
      </c>
      <c r="O18" s="1"/>
      <c r="P18" s="1"/>
    </row>
    <row r="19" spans="1:16" x14ac:dyDescent="0.3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P63"/>
  <sheetViews>
    <sheetView showGridLines="0" topLeftCell="A13" zoomScale="119" zoomScaleNormal="130" zoomScaleSheetLayoutView="90" zoomScalePageLayoutView="70" workbookViewId="0">
      <selection activeCell="B25" sqref="B25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5</v>
      </c>
      <c r="E12" s="21" t="s">
        <v>6</v>
      </c>
      <c r="F12" s="21" t="s">
        <v>10</v>
      </c>
      <c r="G12" s="21" t="s">
        <v>7</v>
      </c>
      <c r="H12" s="21" t="s">
        <v>3</v>
      </c>
      <c r="I12" s="21" t="s">
        <v>8</v>
      </c>
      <c r="J12" s="21" t="s">
        <v>11</v>
      </c>
      <c r="K12" s="21" t="s">
        <v>4</v>
      </c>
      <c r="L12" s="21" t="s">
        <v>12</v>
      </c>
      <c r="M12" s="21" t="s">
        <v>9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134</v>
      </c>
      <c r="C14" s="14" t="s">
        <v>135</v>
      </c>
      <c r="D14" s="16">
        <v>20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20</v>
      </c>
      <c r="O14" s="1"/>
      <c r="P14" s="1"/>
    </row>
    <row r="15" spans="1:16" x14ac:dyDescent="0.35">
      <c r="A15" s="17"/>
      <c r="B15" s="14" t="s">
        <v>125</v>
      </c>
      <c r="C15" s="14" t="s">
        <v>136</v>
      </c>
      <c r="D15" s="16">
        <v>16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16</v>
      </c>
      <c r="O15" s="1"/>
      <c r="P15" s="1"/>
    </row>
    <row r="16" spans="1:16" x14ac:dyDescent="0.35">
      <c r="A16" s="17"/>
      <c r="B16" s="14" t="s">
        <v>147</v>
      </c>
      <c r="C16" s="14" t="s">
        <v>148</v>
      </c>
      <c r="D16" s="16">
        <v>12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12</v>
      </c>
      <c r="O16" s="1"/>
      <c r="P16" s="1"/>
    </row>
    <row r="17" spans="1:16" x14ac:dyDescent="0.35">
      <c r="A17" s="17"/>
      <c r="B17" s="14" t="s">
        <v>122</v>
      </c>
      <c r="C17" s="14" t="s">
        <v>139</v>
      </c>
      <c r="D17" s="16">
        <v>9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9</v>
      </c>
      <c r="O17" s="1"/>
      <c r="P17" s="1"/>
    </row>
    <row r="18" spans="1:16" x14ac:dyDescent="0.35">
      <c r="A18" s="17"/>
      <c r="B18" s="14" t="s">
        <v>142</v>
      </c>
      <c r="C18" s="14" t="s">
        <v>143</v>
      </c>
      <c r="D18" s="16">
        <v>5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2">
        <f t="shared" si="0"/>
        <v>5</v>
      </c>
      <c r="O18" s="1"/>
      <c r="P18" s="1"/>
    </row>
    <row r="19" spans="1:16" x14ac:dyDescent="0.35">
      <c r="A19" s="17"/>
      <c r="B19" s="14" t="s">
        <v>141</v>
      </c>
      <c r="C19" s="14" t="s">
        <v>42</v>
      </c>
      <c r="D19" s="16">
        <v>4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4</v>
      </c>
      <c r="O19" s="1"/>
      <c r="P19" s="1"/>
    </row>
    <row r="20" spans="1:16" x14ac:dyDescent="0.35">
      <c r="A20" s="17"/>
      <c r="B20" s="14" t="s">
        <v>144</v>
      </c>
      <c r="C20" s="14" t="s">
        <v>145</v>
      </c>
      <c r="D20" s="16">
        <v>4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2">
        <f t="shared" si="0"/>
        <v>4</v>
      </c>
      <c r="O20" s="1"/>
      <c r="P20" s="1"/>
    </row>
    <row r="21" spans="1:16" x14ac:dyDescent="0.35">
      <c r="A21" s="17"/>
      <c r="B21" s="14" t="s">
        <v>137</v>
      </c>
      <c r="C21" s="14" t="s">
        <v>138</v>
      </c>
      <c r="D21" s="16">
        <v>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3</v>
      </c>
      <c r="O21" s="1"/>
      <c r="P21" s="1"/>
    </row>
    <row r="22" spans="1:16" x14ac:dyDescent="0.35">
      <c r="A22" s="17"/>
      <c r="B22" s="14" t="s">
        <v>140</v>
      </c>
      <c r="C22" s="14" t="s">
        <v>106</v>
      </c>
      <c r="D22" s="16">
        <v>3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3</v>
      </c>
      <c r="O22" s="1"/>
      <c r="P22" s="1"/>
    </row>
    <row r="23" spans="1:16" x14ac:dyDescent="0.35">
      <c r="A23" s="17"/>
      <c r="B23" s="14" t="s">
        <v>146</v>
      </c>
      <c r="C23" s="14" t="s">
        <v>88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3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2025-03-01T21:26:27Z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