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ink/ink1.xml" ContentType="application/inkml+xml"/>
  <Override PartName="/xl/ink/ink2.xml" ContentType="application/inkml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ink/ink3.xml" ContentType="application/inkml+xml"/>
  <Override PartName="/xl/ink/ink4.xml" ContentType="application/inkml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ink/ink5.xml" ContentType="application/inkml+xml"/>
  <Override PartName="/xl/ink/ink6.xml" ContentType="application/inkml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ink/ink7.xml" ContentType="application/inkml+xml"/>
  <Override PartName="/xl/ink/ink8.xml" ContentType="application/inkml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ink/ink9.xml" ContentType="application/inkml+xml"/>
  <Override PartName="/xl/ink/ink10.xml" ContentType="application/inkml+xml"/>
  <Override PartName="/xl/ink/ink11.xml" ContentType="application/inkml+xml"/>
  <Override PartName="/xl/ink/ink12.xml" ContentType="application/inkml+xml"/>
  <Override PartName="/xl/ink/ink13.xml" ContentType="application/inkml+xml"/>
  <Override PartName="/xl/ink/ink14.xml" ContentType="application/inkml+xml"/>
  <Override PartName="/xl/ink/ink15.xml" ContentType="application/inkml+xml"/>
  <Override PartName="/xl/ink/ink16.xml" ContentType="application/inkml+xml"/>
  <Override PartName="/xl/ink/ink17.xml" ContentType="application/inkml+xml"/>
  <Override PartName="/xl/ink/ink18.xml" ContentType="application/inkml+xml"/>
  <Override PartName="/xl/ink/ink19.xml" ContentType="application/inkml+xml"/>
  <Override PartName="/xl/ink/ink20.xml" ContentType="application/inkml+xml"/>
  <Override PartName="/xl/ink/ink21.xml" ContentType="application/inkml+xml"/>
  <Override PartName="/xl/ink/ink22.xml" ContentType="application/inkml+xml"/>
  <Override PartName="/xl/ink/ink23.xml" ContentType="application/inkml+xml"/>
  <Override PartName="/xl/ink/ink24.xml" ContentType="application/inkml+xml"/>
  <Override PartName="/xl/ink/ink25.xml" ContentType="application/inkml+xml"/>
  <Override PartName="/xl/ink/ink26.xml" ContentType="application/inkml+xml"/>
  <Override PartName="/xl/ink/ink27.xml" ContentType="application/inkml+xml"/>
  <Override PartName="/xl/ink/ink28.xml" ContentType="application/inkml+xml"/>
  <Override PartName="/xl/ink/ink29.xml" ContentType="application/inkml+xml"/>
  <Override PartName="/xl/ink/ink30.xml" ContentType="application/inkml+xml"/>
  <Override PartName="/xl/ink/ink31.xml" ContentType="application/inkml+xml"/>
  <Override PartName="/xl/ink/ink32.xml" ContentType="application/inkml+xml"/>
  <Override PartName="/xl/ink/ink33.xml" ContentType="application/inkml+xml"/>
  <Override PartName="/xl/ink/ink34.xml" ContentType="application/inkml+xml"/>
  <Override PartName="/xl/ink/ink35.xml" ContentType="application/inkml+xml"/>
  <Override PartName="/xl/ink/ink36.xml" ContentType="application/inkml+xml"/>
  <Override PartName="/xl/ink/ink37.xml" ContentType="application/inkml+xml"/>
  <Override PartName="/xl/ink/ink38.xml" ContentType="application/inkml+xml"/>
  <Override PartName="/xl/ink/ink39.xml" ContentType="application/inkml+xml"/>
  <Override PartName="/xl/ink/ink40.xml" ContentType="application/inkml+xml"/>
  <Override PartName="/xl/ink/ink41.xml" ContentType="application/inkml+xml"/>
  <Override PartName="/xl/ink/ink42.xml" ContentType="application/inkml+xml"/>
  <Override PartName="/xl/ink/ink43.xml" ContentType="application/inkml+xml"/>
  <Override PartName="/xl/ink/ink44.xml" ContentType="application/inkml+xml"/>
  <Override PartName="/xl/ink/ink45.xml" ContentType="application/inkml+xml"/>
  <Override PartName="/xl/ink/ink46.xml" ContentType="application/inkml+xml"/>
  <Override PartName="/xl/ink/ink47.xml" ContentType="application/inkml+xml"/>
  <Override PartName="/xl/ink/ink48.xml" ContentType="application/inkml+xml"/>
  <Override PartName="/xl/ink/ink49.xml" ContentType="application/inkml+xml"/>
  <Override PartName="/xl/ink/ink50.xml" ContentType="application/inkml+xml"/>
  <Override PartName="/xl/ink/ink51.xml" ContentType="application/inkml+xml"/>
  <Override PartName="/xl/ink/ink52.xml" ContentType="application/inkml+xml"/>
  <Override PartName="/xl/ink/ink53.xml" ContentType="application/inkml+xml"/>
  <Override PartName="/xl/ink/ink54.xml" ContentType="application/inkml+xml"/>
  <Override PartName="/xl/ink/ink55.xml" ContentType="application/inkml+xml"/>
  <Override PartName="/xl/ink/ink56.xml" ContentType="application/inkml+xml"/>
  <Override PartName="/xl/ink/ink57.xml" ContentType="application/inkml+xml"/>
  <Override PartName="/xl/ink/ink58.xml" ContentType="application/inkml+xml"/>
  <Override PartName="/xl/ink/ink59.xml" ContentType="application/inkml+xml"/>
  <Override PartName="/xl/ink/ink60.xml" ContentType="application/inkml+xml"/>
  <Override PartName="/xl/ink/ink61.xml" ContentType="application/inkml+xml"/>
  <Override PartName="/xl/ink/ink62.xml" ContentType="application/inkml+xml"/>
  <Override PartName="/xl/ink/ink63.xml" ContentType="application/inkml+xml"/>
  <Override PartName="/xl/ink/ink64.xml" ContentType="application/inkml+xml"/>
  <Override PartName="/xl/ink/ink65.xml" ContentType="application/inkml+xml"/>
  <Override PartName="/xl/ink/ink66.xml" ContentType="application/inkml+xml"/>
  <Override PartName="/xl/ink/ink67.xml" ContentType="application/inkml+xml"/>
  <Override PartName="/xl/ink/ink68.xml" ContentType="application/inkml+xml"/>
  <Override PartName="/xl/ink/ink69.xml" ContentType="application/inkml+xml"/>
  <Override PartName="/xl/ink/ink70.xml" ContentType="application/inkml+xml"/>
  <Override PartName="/xl/ink/ink71.xml" ContentType="application/inkml+xml"/>
  <Override PartName="/xl/ink/ink72.xml" ContentType="application/inkml+xml"/>
  <Override PartName="/xl/ink/ink73.xml" ContentType="application/inkml+xml"/>
  <Override PartName="/xl/ink/ink74.xml" ContentType="application/inkml+xml"/>
  <Override PartName="/xl/ink/ink75.xml" ContentType="application/inkml+xml"/>
  <Override PartName="/xl/ink/ink76.xml" ContentType="application/inkml+xml"/>
  <Override PartName="/xl/ink/ink77.xml" ContentType="application/inkml+xml"/>
  <Override PartName="/xl/ink/ink78.xml" ContentType="application/inkml+xml"/>
  <Override PartName="/xl/ink/ink79.xml" ContentType="application/inkml+xml"/>
  <Override PartName="/xl/ink/ink80.xml" ContentType="application/inkml+xml"/>
  <Override PartName="/xl/ink/ink81.xml" ContentType="application/inkml+xml"/>
  <Override PartName="/xl/ink/ink82.xml" ContentType="application/inkml+xml"/>
  <Override PartName="/xl/ink/ink83.xml" ContentType="application/inkml+xml"/>
  <Override PartName="/xl/ink/ink84.xml" ContentType="application/inkml+xml"/>
  <Override PartName="/xl/ink/ink85.xml" ContentType="application/inkml+xml"/>
  <Override PartName="/xl/ink/ink86.xml" ContentType="application/inkml+xml"/>
  <Override PartName="/xl/ink/ink87.xml" ContentType="application/inkml+xml"/>
  <Override PartName="/xl/ink/ink88.xml" ContentType="application/inkml+xml"/>
  <Override PartName="/xl/ink/ink89.xml" ContentType="application/inkml+xml"/>
  <Override PartName="/xl/ink/ink90.xml" ContentType="application/inkml+xml"/>
  <Override PartName="/xl/ink/ink91.xml" ContentType="application/inkml+xml"/>
  <Override PartName="/xl/ink/ink92.xml" ContentType="application/inkml+xml"/>
  <Override PartName="/xl/ink/ink93.xml" ContentType="application/inkml+xml"/>
  <Override PartName="/xl/ink/ink94.xml" ContentType="application/inkml+xml"/>
  <Override PartName="/xl/ink/ink95.xml" ContentType="application/inkml+xml"/>
  <Override PartName="/xl/ink/ink96.xml" ContentType="application/inkml+xml"/>
  <Override PartName="/xl/ink/ink97.xml" ContentType="application/inkml+xml"/>
  <Override PartName="/xl/ink/ink98.xml" ContentType="application/inkml+xml"/>
  <Override PartName="/xl/ink/ink99.xml" ContentType="application/inkml+xml"/>
  <Override PartName="/xl/ink/ink100.xml" ContentType="application/inkml+xml"/>
  <Override PartName="/xl/ink/ink101.xml" ContentType="application/inkml+xml"/>
  <Override PartName="/xl/ink/ink102.xml" ContentType="application/inkml+xml"/>
  <Override PartName="/xl/ink/ink103.xml" ContentType="application/inkml+xml"/>
  <Override PartName="/xl/ink/ink104.xml" ContentType="application/inkml+xml"/>
  <Override PartName="/xl/ink/ink105.xml" ContentType="application/inkml+xml"/>
  <Override PartName="/xl/ink/ink106.xml" ContentType="application/inkml+xml"/>
  <Override PartName="/xl/ink/ink107.xml" ContentType="application/inkml+xml"/>
  <Override PartName="/xl/ink/ink108.xml" ContentType="application/inkml+xml"/>
  <Override PartName="/xl/ink/ink109.xml" ContentType="application/inkml+xml"/>
  <Override PartName="/xl/ink/ink110.xml" ContentType="application/inkml+xml"/>
  <Override PartName="/xl/ink/ink111.xml" ContentType="application/inkml+xml"/>
  <Override PartName="/xl/ink/ink112.xml" ContentType="application/inkml+xml"/>
  <Override PartName="/xl/ink/ink113.xml" ContentType="application/inkml+xml"/>
  <Override PartName="/xl/ink/ink114.xml" ContentType="application/inkml+xml"/>
  <Override PartName="/xl/ink/ink115.xml" ContentType="application/inkml+xml"/>
  <Override PartName="/xl/ink/ink116.xml" ContentType="application/inkml+xml"/>
  <Override PartName="/xl/ink/ink117.xml" ContentType="application/inkml+xml"/>
  <Override PartName="/xl/ink/ink118.xml" ContentType="application/inkml+xml"/>
  <Override PartName="/xl/ink/ink119.xml" ContentType="application/inkml+xml"/>
  <Override PartName="/xl/ink/ink120.xml" ContentType="application/inkml+xml"/>
  <Override PartName="/xl/ink/ink121.xml" ContentType="application/inkml+xml"/>
  <Override PartName="/xl/ink/ink122.xml" ContentType="application/inkml+xml"/>
  <Override PartName="/xl/ink/ink123.xml" ContentType="application/inkml+xml"/>
  <Override PartName="/xl/ink/ink124.xml" ContentType="application/inkml+xml"/>
  <Override PartName="/xl/ink/ink125.xml" ContentType="application/inkml+xml"/>
  <Override PartName="/xl/ink/ink126.xml" ContentType="application/inkml+xml"/>
  <Override PartName="/xl/ink/ink127.xml" ContentType="application/inkml+xml"/>
  <Override PartName="/xl/ink/ink128.xml" ContentType="application/inkml+xml"/>
  <Override PartName="/xl/ink/ink129.xml" ContentType="application/inkml+xml"/>
  <Override PartName="/xl/ink/ink130.xml" ContentType="application/inkml+xml"/>
  <Override PartName="/xl/ink/ink131.xml" ContentType="application/inkml+xml"/>
  <Override PartName="/xl/ink/ink132.xml" ContentType="application/inkml+xml"/>
  <Override PartName="/xl/ink/ink133.xml" ContentType="application/inkml+xml"/>
  <Override PartName="/xl/ink/ink134.xml" ContentType="application/inkml+xml"/>
  <Override PartName="/xl/ink/ink135.xml" ContentType="application/inkml+xml"/>
  <Override PartName="/xl/ink/ink136.xml" ContentType="application/inkml+xml"/>
  <Override PartName="/xl/ink/ink137.xml" ContentType="application/inkml+xml"/>
  <Override PartName="/xl/ink/ink138.xml" ContentType="application/inkml+xml"/>
  <Override PartName="/xl/ink/ink139.xml" ContentType="application/inkml+xml"/>
  <Override PartName="/xl/ink/ink140.xml" ContentType="application/inkml+xml"/>
  <Override PartName="/xl/ink/ink141.xml" ContentType="application/inkml+xml"/>
  <Override PartName="/xl/ink/ink142.xml" ContentType="application/inkml+xml"/>
  <Override PartName="/xl/ink/ink143.xml" ContentType="application/inkml+xml"/>
  <Override PartName="/xl/ink/ink144.xml" ContentType="application/inkml+xml"/>
  <Override PartName="/xl/ink/ink145.xml" ContentType="application/inkml+xml"/>
  <Override PartName="/xl/ink/ink146.xml" ContentType="application/inkml+xml"/>
  <Override PartName="/xl/ink/ink147.xml" ContentType="application/inkml+xml"/>
  <Override PartName="/xl/ink/ink148.xml" ContentType="application/inkml+xml"/>
  <Override PartName="/xl/ink/ink149.xml" ContentType="application/inkml+xml"/>
  <Override PartName="/xl/ink/ink150.xml" ContentType="application/inkml+xml"/>
  <Override PartName="/xl/ink/ink151.xml" ContentType="application/inkml+xml"/>
  <Override PartName="/xl/ink/ink152.xml" ContentType="application/inkml+xml"/>
  <Override PartName="/xl/ink/ink153.xml" ContentType="application/inkml+xml"/>
  <Override PartName="/xl/ink/ink154.xml" ContentType="application/inkml+xml"/>
  <Override PartName="/xl/ink/ink155.xml" ContentType="application/inkml+xml"/>
  <Override PartName="/xl/ink/ink156.xml" ContentType="application/inkml+xml"/>
  <Override PartName="/xl/ink/ink157.xml" ContentType="application/inkml+xml"/>
  <Override PartName="/xl/ink/ink158.xml" ContentType="application/inkml+xml"/>
  <Override PartName="/xl/ink/ink159.xml" ContentType="application/inkml+xml"/>
  <Override PartName="/xl/ink/ink160.xml" ContentType="application/inkml+xml"/>
  <Override PartName="/xl/ink/ink161.xml" ContentType="application/inkml+xml"/>
  <Override PartName="/xl/ink/ink162.xml" ContentType="application/inkml+xml"/>
  <Override PartName="/xl/ink/ink163.xml" ContentType="application/inkml+xml"/>
  <Override PartName="/xl/ink/ink164.xml" ContentType="application/inkml+xml"/>
  <Override PartName="/xl/ink/ink165.xml" ContentType="application/inkml+xml"/>
  <Override PartName="/xl/ink/ink166.xml" ContentType="application/inkml+xml"/>
  <Override PartName="/xl/ink/ink167.xml" ContentType="application/inkml+xml"/>
  <Override PartName="/xl/ink/ink168.xml" ContentType="application/inkml+xml"/>
  <Override PartName="/xl/ink/ink169.xml" ContentType="application/inkml+xml"/>
  <Override PartName="/xl/ink/ink170.xml" ContentType="application/inkml+xml"/>
  <Override PartName="/xl/ink/ink171.xml" ContentType="application/inkml+xml"/>
  <Override PartName="/xl/ink/ink172.xml" ContentType="application/inkml+xml"/>
  <Override PartName="/xl/ink/ink173.xml" ContentType="application/inkml+xml"/>
  <Override PartName="/xl/ink/ink174.xml" ContentType="application/inkml+xml"/>
  <Override PartName="/xl/ink/ink175.xml" ContentType="application/inkml+xml"/>
  <Override PartName="/xl/ink/ink176.xml" ContentType="application/inkml+xml"/>
  <Override PartName="/xl/ink/ink177.xml" ContentType="application/inkml+xml"/>
  <Override PartName="/xl/ink/ink178.xml" ContentType="application/inkml+xml"/>
  <Override PartName="/xl/ink/ink179.xml" ContentType="application/inkml+xml"/>
  <Override PartName="/xl/ink/ink180.xml" ContentType="application/inkml+xml"/>
  <Override PartName="/xl/ink/ink181.xml" ContentType="application/inkml+xml"/>
  <Override PartName="/xl/ink/ink182.xml" ContentType="application/inkml+xml"/>
  <Override PartName="/xl/ink/ink183.xml" ContentType="application/inkml+xml"/>
  <Override PartName="/xl/ink/ink184.xml" ContentType="application/inkml+xml"/>
  <Override PartName="/xl/ink/ink185.xml" ContentType="application/inkml+xml"/>
  <Override PartName="/xl/ink/ink186.xml" ContentType="application/inkml+xml"/>
  <Override PartName="/xl/ink/ink187.xml" ContentType="application/inkml+xml"/>
  <Override PartName="/xl/ink/ink188.xml" ContentType="application/inkml+xml"/>
  <Override PartName="/xl/ink/ink189.xml" ContentType="application/inkml+xml"/>
  <Override PartName="/xl/ink/ink190.xml" ContentType="application/inkml+xml"/>
  <Override PartName="/xl/ink/ink191.xml" ContentType="application/inkml+xml"/>
  <Override PartName="/xl/ink/ink192.xml" ContentType="application/inkml+xml"/>
  <Override PartName="/xl/ink/ink193.xml" ContentType="application/inkml+xml"/>
  <Override PartName="/xl/ink/ink194.xml" ContentType="application/inkml+xml"/>
  <Override PartName="/xl/ink/ink195.xml" ContentType="application/inkml+xml"/>
  <Override PartName="/xl/ink/ink196.xml" ContentType="application/inkml+xml"/>
  <Override PartName="/xl/ink/ink197.xml" ContentType="application/inkml+xml"/>
  <Override PartName="/xl/ink/ink198.xml" ContentType="application/inkml+xml"/>
  <Override PartName="/xl/ink/ink199.xml" ContentType="application/inkml+xml"/>
  <Override PartName="/xl/ink/ink200.xml" ContentType="application/inkml+xml"/>
  <Override PartName="/xl/ink/ink201.xml" ContentType="application/inkml+xml"/>
  <Override PartName="/xl/ink/ink202.xml" ContentType="application/inkml+xml"/>
  <Override PartName="/xl/ink/ink203.xml" ContentType="application/inkml+xml"/>
  <Override PartName="/xl/ink/ink204.xml" ContentType="application/inkml+xml"/>
  <Override PartName="/xl/ink/ink205.xml" ContentType="application/inkml+xml"/>
  <Override PartName="/xl/ink/ink206.xml" ContentType="application/inkml+xml"/>
  <Override PartName="/xl/ink/ink207.xml" ContentType="application/inkml+xml"/>
  <Override PartName="/xl/ink/ink208.xml" ContentType="application/inkml+xml"/>
  <Override PartName="/xl/ink/ink209.xml" ContentType="application/inkml+xml"/>
  <Override PartName="/xl/ink/ink210.xml" ContentType="application/inkml+xml"/>
  <Override PartName="/xl/ink/ink211.xml" ContentType="application/inkml+xml"/>
  <Override PartName="/xl/ink/ink212.xml" ContentType="application/inkml+xml"/>
  <Override PartName="/xl/ink/ink213.xml" ContentType="application/inkml+xml"/>
  <Override PartName="/xl/ink/ink214.xml" ContentType="application/inkml+xml"/>
  <Override PartName="/xl/ink/ink215.xml" ContentType="application/inkml+xml"/>
  <Override PartName="/xl/ink/ink216.xml" ContentType="application/inkml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https://tennisaust-my.sharepoint.com/personal/megan_mcdonagh_tennis_com_au/Documents/Desktop/Northumberland RMS/Pointscore/"/>
    </mc:Choice>
  </mc:AlternateContent>
  <xr:revisionPtr revIDLastSave="53" documentId="8_{33BCD1EE-BD52-4F69-8909-3FD82371EA51}" xr6:coauthVersionLast="47" xr6:coauthVersionMax="47" xr10:uidLastSave="{0DB21758-509E-467B-91ED-0201471C99CE}"/>
  <bookViews>
    <workbookView xWindow="-110" yWindow="-110" windowWidth="19420" windowHeight="10420" tabRatio="895" activeTab="4" xr2:uid="{00000000-000D-0000-FFFF-FFFF00000000}"/>
  </bookViews>
  <sheets>
    <sheet name="8U" sheetId="26" r:id="rId1"/>
    <sheet name="10U" sheetId="27" r:id="rId2"/>
    <sheet name="12U" sheetId="29" r:id="rId3"/>
    <sheet name="14U" sheetId="31" r:id="rId4"/>
    <sheet name="Opens" sheetId="37" r:id="rId5"/>
  </sheets>
  <definedNames>
    <definedName name="_xlnm._FilterDatabase" localSheetId="1" hidden="1">'10U'!$B$13:$R$13</definedName>
    <definedName name="_xlnm._FilterDatabase" localSheetId="2" hidden="1">'12U'!$B$13:$R$13</definedName>
    <definedName name="_xlnm._FilterDatabase" localSheetId="3" hidden="1">'14U'!$B$13:$R$13</definedName>
    <definedName name="_xlnm._FilterDatabase" localSheetId="4" hidden="1">Opens!$B$13:$R$13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69" i="37" l="1"/>
  <c r="R69" i="37"/>
  <c r="Q46" i="31"/>
  <c r="R46" i="31"/>
  <c r="Q80" i="37"/>
  <c r="R80" i="37"/>
  <c r="Q70" i="37"/>
  <c r="R70" i="37"/>
  <c r="Q69" i="31"/>
  <c r="R69" i="31"/>
  <c r="Q72" i="31"/>
  <c r="R72" i="31"/>
  <c r="Q44" i="31"/>
  <c r="R44" i="31"/>
  <c r="Q73" i="27"/>
  <c r="Q72" i="27"/>
  <c r="Q71" i="27"/>
  <c r="Q59" i="27"/>
  <c r="Q31" i="26"/>
  <c r="Q25" i="26"/>
  <c r="Q22" i="26"/>
  <c r="Q19" i="26"/>
  <c r="R58" i="29" a="1"/>
  <c r="R58" i="29" s="1"/>
  <c r="Q97" i="37"/>
  <c r="R97" i="37"/>
  <c r="Q89" i="37"/>
  <c r="R89" i="37"/>
  <c r="Q94" i="37"/>
  <c r="R94" i="37"/>
  <c r="Q96" i="37"/>
  <c r="R96" i="37"/>
  <c r="Q92" i="37"/>
  <c r="R92" i="37"/>
  <c r="Q84" i="29"/>
  <c r="R84" i="29" a="1"/>
  <c r="R84" i="29" s="1"/>
  <c r="Q83" i="29"/>
  <c r="R83" i="29" a="1"/>
  <c r="R83" i="29" s="1"/>
  <c r="Q78" i="29"/>
  <c r="R78" i="29" a="1"/>
  <c r="R78" i="29" s="1"/>
  <c r="Q79" i="29"/>
  <c r="R79" i="29" a="1"/>
  <c r="R79" i="29" s="1"/>
  <c r="Q65" i="27"/>
  <c r="Q66" i="27"/>
  <c r="Q64" i="27"/>
  <c r="Q28" i="27"/>
  <c r="Q68" i="27"/>
  <c r="Q70" i="27"/>
  <c r="Q69" i="27"/>
  <c r="Q56" i="27"/>
  <c r="Q60" i="27"/>
  <c r="Q67" i="27"/>
  <c r="Q75" i="31"/>
  <c r="R75" i="31"/>
  <c r="Q74" i="31"/>
  <c r="R74" i="31"/>
  <c r="Q76" i="31"/>
  <c r="R76" i="31"/>
  <c r="Q93" i="37"/>
  <c r="R93" i="37"/>
  <c r="Q91" i="37"/>
  <c r="R91" i="37"/>
  <c r="Q45" i="37"/>
  <c r="R45" i="37"/>
  <c r="Q51" i="37"/>
  <c r="R51" i="37"/>
  <c r="Q66" i="31"/>
  <c r="R66" i="31"/>
  <c r="Q55" i="31"/>
  <c r="R55" i="31"/>
  <c r="Q88" i="29"/>
  <c r="Q71" i="29"/>
  <c r="R74" i="27"/>
  <c r="Q17" i="37"/>
  <c r="Q16" i="37"/>
  <c r="Q24" i="37"/>
  <c r="Q15" i="37"/>
  <c r="Q22" i="37"/>
  <c r="Q19" i="37"/>
  <c r="Q20" i="37"/>
  <c r="Q18" i="37"/>
  <c r="Q26" i="37"/>
  <c r="Q27" i="37"/>
  <c r="Q28" i="37"/>
  <c r="Q31" i="37"/>
  <c r="Q33" i="37"/>
  <c r="Q34" i="37"/>
  <c r="Q35" i="37"/>
  <c r="Q32" i="37"/>
  <c r="Q30" i="37"/>
  <c r="Q21" i="37"/>
  <c r="Q36" i="37"/>
  <c r="Q23" i="37"/>
  <c r="Q25" i="37"/>
  <c r="Q41" i="37"/>
  <c r="Q42" i="37"/>
  <c r="Q43" i="37"/>
  <c r="Q44" i="37"/>
  <c r="Q46" i="37"/>
  <c r="Q47" i="37"/>
  <c r="Q49" i="37"/>
  <c r="Q39" i="37"/>
  <c r="Q50" i="37"/>
  <c r="Q29" i="37"/>
  <c r="Q38" i="37"/>
  <c r="Q37" i="37"/>
  <c r="Q52" i="37"/>
  <c r="Q53" i="37"/>
  <c r="Q40" i="37"/>
  <c r="Q56" i="37"/>
  <c r="Q55" i="37"/>
  <c r="Q57" i="37"/>
  <c r="Q54" i="37"/>
  <c r="Q60" i="37"/>
  <c r="Q58" i="37"/>
  <c r="Q59" i="37"/>
  <c r="Q61" i="37"/>
  <c r="Q62" i="37"/>
  <c r="Q64" i="37"/>
  <c r="Q65" i="37"/>
  <c r="Q66" i="37"/>
  <c r="Q48" i="37"/>
  <c r="Q67" i="37"/>
  <c r="Q68" i="37"/>
  <c r="Q71" i="37"/>
  <c r="Q72" i="37"/>
  <c r="Q73" i="37"/>
  <c r="Q74" i="37"/>
  <c r="Q75" i="37"/>
  <c r="Q76" i="37"/>
  <c r="Q63" i="37"/>
  <c r="Q77" i="37"/>
  <c r="Q81" i="37"/>
  <c r="Q82" i="37"/>
  <c r="Q78" i="37"/>
  <c r="Q83" i="37"/>
  <c r="Q84" i="37"/>
  <c r="Q85" i="37"/>
  <c r="Q86" i="37"/>
  <c r="Q79" i="37"/>
  <c r="Q87" i="37"/>
  <c r="Q88" i="37"/>
  <c r="Q90" i="37"/>
  <c r="Q95" i="37"/>
  <c r="Q98" i="37"/>
  <c r="Q14" i="37"/>
  <c r="R17" i="37"/>
  <c r="R16" i="37"/>
  <c r="R24" i="37"/>
  <c r="R15" i="37"/>
  <c r="R22" i="37"/>
  <c r="R19" i="37"/>
  <c r="R20" i="37"/>
  <c r="R18" i="37"/>
  <c r="R26" i="37"/>
  <c r="R27" i="37"/>
  <c r="R28" i="37"/>
  <c r="R31" i="37"/>
  <c r="R33" i="37"/>
  <c r="R34" i="37"/>
  <c r="R35" i="37"/>
  <c r="R32" i="37"/>
  <c r="R30" i="37"/>
  <c r="R21" i="37"/>
  <c r="R36" i="37"/>
  <c r="R23" i="37"/>
  <c r="R25" i="37"/>
  <c r="R41" i="37"/>
  <c r="R42" i="37"/>
  <c r="R43" i="37"/>
  <c r="R44" i="37"/>
  <c r="R46" i="37"/>
  <c r="R47" i="37"/>
  <c r="R49" i="37"/>
  <c r="R39" i="37"/>
  <c r="R50" i="37"/>
  <c r="R29" i="37"/>
  <c r="R38" i="37"/>
  <c r="R37" i="37"/>
  <c r="R52" i="37"/>
  <c r="R53" i="37"/>
  <c r="R40" i="37"/>
  <c r="R56" i="37"/>
  <c r="R55" i="37"/>
  <c r="R57" i="37"/>
  <c r="R54" i="37"/>
  <c r="R60" i="37"/>
  <c r="R58" i="37"/>
  <c r="R59" i="37"/>
  <c r="R61" i="37"/>
  <c r="R62" i="37"/>
  <c r="R64" i="37"/>
  <c r="R65" i="37"/>
  <c r="R66" i="37"/>
  <c r="R48" i="37"/>
  <c r="R67" i="37"/>
  <c r="R68" i="37"/>
  <c r="R71" i="37"/>
  <c r="R72" i="37"/>
  <c r="R73" i="37"/>
  <c r="R74" i="37"/>
  <c r="R75" i="37"/>
  <c r="R76" i="37"/>
  <c r="R63" i="37"/>
  <c r="R77" i="37"/>
  <c r="R81" i="37"/>
  <c r="R82" i="37"/>
  <c r="R78" i="37"/>
  <c r="R83" i="37"/>
  <c r="R84" i="37"/>
  <c r="R85" i="37"/>
  <c r="R86" i="37"/>
  <c r="R79" i="37"/>
  <c r="R87" i="37"/>
  <c r="R88" i="37"/>
  <c r="R90" i="37"/>
  <c r="R95" i="37"/>
  <c r="R98" i="37"/>
  <c r="R14" i="37"/>
  <c r="Q16" i="31"/>
  <c r="Q14" i="31"/>
  <c r="Q17" i="31"/>
  <c r="Q25" i="31"/>
  <c r="Q21" i="31"/>
  <c r="Q27" i="31"/>
  <c r="Q23" i="31"/>
  <c r="Q20" i="31"/>
  <c r="Q18" i="31"/>
  <c r="Q29" i="31"/>
  <c r="Q22" i="31"/>
  <c r="Q24" i="31"/>
  <c r="Q30" i="31"/>
  <c r="Q19" i="31"/>
  <c r="Q31" i="31"/>
  <c r="Q26" i="31"/>
  <c r="Q32" i="31"/>
  <c r="Q34" i="31"/>
  <c r="Q40" i="31"/>
  <c r="Q37" i="31"/>
  <c r="Q38" i="31"/>
  <c r="Q42" i="31"/>
  <c r="Q28" i="31"/>
  <c r="Q35" i="31"/>
  <c r="Q41" i="31"/>
  <c r="Q47" i="31"/>
  <c r="Q50" i="31"/>
  <c r="Q48" i="31"/>
  <c r="Q49" i="31"/>
  <c r="Q51" i="31"/>
  <c r="Q52" i="31"/>
  <c r="Q53" i="31"/>
  <c r="Q54" i="31"/>
  <c r="Q39" i="31"/>
  <c r="Q43" i="31"/>
  <c r="Q36" i="31"/>
  <c r="Q58" i="31"/>
  <c r="Q59" i="31"/>
  <c r="Q60" i="31"/>
  <c r="Q61" i="31"/>
  <c r="Q62" i="31"/>
  <c r="Q56" i="31"/>
  <c r="Q63" i="31"/>
  <c r="Q64" i="31"/>
  <c r="Q65" i="31"/>
  <c r="Q45" i="31"/>
  <c r="Q70" i="31"/>
  <c r="Q71" i="31"/>
  <c r="Q67" i="31"/>
  <c r="Q33" i="31"/>
  <c r="Q57" i="31"/>
  <c r="Q73" i="31"/>
  <c r="Q68" i="31"/>
  <c r="Q15" i="31"/>
  <c r="R16" i="31"/>
  <c r="R14" i="31"/>
  <c r="R17" i="31"/>
  <c r="R25" i="31"/>
  <c r="R21" i="31"/>
  <c r="R27" i="31"/>
  <c r="R23" i="31"/>
  <c r="R20" i="31"/>
  <c r="R18" i="31"/>
  <c r="R29" i="31"/>
  <c r="R22" i="31"/>
  <c r="R24" i="31"/>
  <c r="R30" i="31"/>
  <c r="R19" i="31"/>
  <c r="R31" i="31"/>
  <c r="R26" i="31"/>
  <c r="R32" i="31"/>
  <c r="R34" i="31"/>
  <c r="R40" i="31"/>
  <c r="R37" i="31"/>
  <c r="R38" i="31"/>
  <c r="R42" i="31"/>
  <c r="R28" i="31"/>
  <c r="R35" i="31"/>
  <c r="R41" i="31"/>
  <c r="R47" i="31"/>
  <c r="R50" i="31"/>
  <c r="R48" i="31"/>
  <c r="R49" i="31"/>
  <c r="R51" i="31"/>
  <c r="R52" i="31"/>
  <c r="R53" i="31"/>
  <c r="R54" i="31"/>
  <c r="R39" i="31"/>
  <c r="R43" i="31"/>
  <c r="R36" i="31"/>
  <c r="R58" i="31"/>
  <c r="R59" i="31"/>
  <c r="R60" i="31"/>
  <c r="R61" i="31"/>
  <c r="R62" i="31"/>
  <c r="R56" i="31"/>
  <c r="R63" i="31"/>
  <c r="R64" i="31"/>
  <c r="R65" i="31"/>
  <c r="R45" i="31"/>
  <c r="R70" i="31"/>
  <c r="R71" i="31"/>
  <c r="R67" i="31"/>
  <c r="R33" i="31"/>
  <c r="R57" i="31"/>
  <c r="R73" i="31"/>
  <c r="R68" i="31"/>
  <c r="R15" i="31"/>
  <c r="Q14" i="29"/>
  <c r="Q18" i="29"/>
  <c r="Q16" i="29"/>
  <c r="Q17" i="29"/>
  <c r="Q20" i="29"/>
  <c r="Q19" i="29"/>
  <c r="Q26" i="29"/>
  <c r="Q21" i="29"/>
  <c r="Q27" i="29"/>
  <c r="Q28" i="29"/>
  <c r="Q23" i="29"/>
  <c r="Q30" i="29"/>
  <c r="Q24" i="29"/>
  <c r="Q35" i="29"/>
  <c r="Q32" i="29"/>
  <c r="Q25" i="29"/>
  <c r="Q38" i="29"/>
  <c r="Q39" i="29"/>
  <c r="Q40" i="29"/>
  <c r="Q22" i="29"/>
  <c r="Q34" i="29"/>
  <c r="Q33" i="29"/>
  <c r="Q43" i="29"/>
  <c r="Q41" i="29"/>
  <c r="Q44" i="29"/>
  <c r="Q47" i="29"/>
  <c r="Q31" i="29"/>
  <c r="Q45" i="29"/>
  <c r="Q29" i="29"/>
  <c r="Q46" i="29"/>
  <c r="Q53" i="29"/>
  <c r="Q54" i="29"/>
  <c r="Q36" i="29"/>
  <c r="Q55" i="29"/>
  <c r="Q37" i="29"/>
  <c r="Q56" i="29"/>
  <c r="Q57" i="29"/>
  <c r="Q42" i="29"/>
  <c r="Q60" i="29"/>
  <c r="Q62" i="29"/>
  <c r="Q63" i="29"/>
  <c r="Q64" i="29"/>
  <c r="Q52" i="29"/>
  <c r="Q65" i="29"/>
  <c r="Q68" i="29"/>
  <c r="Q69" i="29"/>
  <c r="Q51" i="29"/>
  <c r="Q70" i="29"/>
  <c r="Q48" i="29"/>
  <c r="Q61" i="29"/>
  <c r="Q73" i="29"/>
  <c r="Q74" i="29"/>
  <c r="Q75" i="29"/>
  <c r="Q76" i="29"/>
  <c r="Q67" i="29"/>
  <c r="Q77" i="29"/>
  <c r="Q80" i="29"/>
  <c r="Q81" i="29"/>
  <c r="Q82" i="29"/>
  <c r="Q72" i="29"/>
  <c r="Q85" i="29"/>
  <c r="Q86" i="29"/>
  <c r="Q87" i="29"/>
  <c r="Q91" i="29"/>
  <c r="Q92" i="29"/>
  <c r="Q93" i="29"/>
  <c r="R17" i="27"/>
  <c r="R14" i="27"/>
  <c r="R15" i="27"/>
  <c r="R19" i="27"/>
  <c r="R18" i="27"/>
  <c r="R21" i="27"/>
  <c r="R23" i="27"/>
  <c r="R29" i="27"/>
  <c r="R26" i="27"/>
  <c r="R24" i="27"/>
  <c r="R31" i="27"/>
  <c r="R27" i="27"/>
  <c r="R34" i="27"/>
  <c r="R40" i="27"/>
  <c r="R36" i="27"/>
  <c r="R37" i="27"/>
  <c r="R20" i="27"/>
  <c r="R41" i="27"/>
  <c r="R30" i="27"/>
  <c r="R32" i="27"/>
  <c r="R48" i="27"/>
  <c r="R49" i="27"/>
  <c r="R44" i="27"/>
  <c r="R53" i="27"/>
  <c r="R54" i="27"/>
  <c r="R55" i="27"/>
  <c r="R52" i="27"/>
  <c r="R22" i="27"/>
  <c r="R45" i="27"/>
  <c r="R25" i="27"/>
  <c r="R57" i="27"/>
  <c r="R58" i="27"/>
  <c r="R46" i="27"/>
  <c r="R42" i="27"/>
  <c r="R39" i="27"/>
  <c r="R33" i="27"/>
  <c r="R35" i="27"/>
  <c r="R61" i="27"/>
  <c r="R62" i="27"/>
  <c r="R47" i="27"/>
  <c r="R63" i="27"/>
  <c r="R16" i="27"/>
  <c r="Q15" i="29"/>
  <c r="R18" i="26"/>
  <c r="R20" i="26"/>
  <c r="R24" i="26"/>
  <c r="R30" i="26"/>
  <c r="R32" i="26"/>
  <c r="R34" i="26"/>
  <c r="R35" i="26"/>
  <c r="R36" i="26"/>
  <c r="R37" i="26"/>
  <c r="R38" i="26"/>
  <c r="R17" i="26"/>
  <c r="R16" i="26"/>
  <c r="R31" i="29" l="1"/>
  <c r="R51" i="29"/>
  <c r="Q18" i="26"/>
  <c r="Q24" i="26"/>
  <c r="Q21" i="26"/>
  <c r="R69" i="29"/>
  <c r="R87" i="29"/>
  <c r="R68" i="29"/>
  <c r="R52" i="29"/>
  <c r="R70" i="29"/>
  <c r="R48" i="29"/>
  <c r="Q32" i="26"/>
  <c r="Q30" i="26"/>
  <c r="Q20" i="26"/>
  <c r="Q33" i="26"/>
  <c r="Q17" i="26"/>
  <c r="Q14" i="26"/>
  <c r="Q15" i="26"/>
  <c r="Q16" i="26"/>
  <c r="R86" i="29"/>
  <c r="R46" i="29"/>
  <c r="R85" i="29"/>
  <c r="R17" i="29"/>
  <c r="R15" i="29" a="1"/>
  <c r="R15" i="29" s="1"/>
  <c r="R14" i="29" a="1"/>
  <c r="R14" i="29" s="1"/>
  <c r="R18" i="29" a="1"/>
  <c r="R18" i="29" s="1"/>
  <c r="R16" i="29" a="1"/>
  <c r="R16" i="29" s="1"/>
  <c r="R20" i="29" a="1"/>
  <c r="R20" i="29" s="1"/>
  <c r="R35" i="29" a="1"/>
  <c r="R35" i="29" s="1"/>
  <c r="R30" i="29" a="1"/>
  <c r="R30" i="29" s="1"/>
  <c r="R38" i="29" a="1"/>
  <c r="R38" i="29" s="1"/>
  <c r="R39" i="29" a="1"/>
  <c r="R39" i="29" s="1"/>
  <c r="R40" i="29" a="1"/>
  <c r="R40" i="29" s="1"/>
  <c r="R27" i="29" a="1"/>
  <c r="R27" i="29" s="1"/>
  <c r="R21" i="29" a="1"/>
  <c r="R21" i="29" s="1"/>
  <c r="R25" i="29" a="1"/>
  <c r="R25" i="29" s="1"/>
  <c r="R32" i="29" a="1"/>
  <c r="R32" i="29" s="1"/>
  <c r="R47" i="29" a="1"/>
  <c r="R47" i="29" s="1"/>
  <c r="R26" i="29" a="1"/>
  <c r="R26" i="29" s="1"/>
  <c r="R19" i="29" a="1"/>
  <c r="R19" i="29" s="1"/>
  <c r="R23" i="29" a="1"/>
  <c r="R23" i="29" s="1"/>
  <c r="R53" i="29" a="1"/>
  <c r="R53" i="29" s="1"/>
  <c r="R22" i="29" a="1"/>
  <c r="R22" i="29" s="1"/>
  <c r="R54" i="29" a="1"/>
  <c r="R54" i="29" s="1"/>
  <c r="R36" i="29" a="1"/>
  <c r="R36" i="29" s="1"/>
  <c r="R55" i="29" a="1"/>
  <c r="R55" i="29" s="1"/>
  <c r="R43" i="29" a="1"/>
  <c r="R43" i="29" s="1"/>
  <c r="R37" i="29" a="1"/>
  <c r="R37" i="29" s="1"/>
  <c r="R56" i="29" a="1"/>
  <c r="R56" i="29" s="1"/>
  <c r="R57" i="29" a="1"/>
  <c r="R57" i="29" s="1"/>
  <c r="R34" i="29" a="1"/>
  <c r="R34" i="29" s="1"/>
  <c r="R60" i="29" a="1"/>
  <c r="R60" i="29" s="1"/>
  <c r="R41" i="29" a="1"/>
  <c r="R41" i="29" s="1"/>
  <c r="R44" i="29" a="1"/>
  <c r="R44" i="29" s="1"/>
  <c r="R28" i="29" a="1"/>
  <c r="R28" i="29" s="1"/>
  <c r="R62" i="29" a="1"/>
  <c r="R62" i="29" s="1"/>
  <c r="R29" i="29" a="1"/>
  <c r="R29" i="29" s="1"/>
  <c r="R63" i="29" a="1"/>
  <c r="R63" i="29" s="1"/>
  <c r="R42" i="29" a="1"/>
  <c r="R42" i="29" s="1"/>
  <c r="R65" i="29" a="1"/>
  <c r="R65" i="29" s="1"/>
  <c r="R24" i="29" a="1"/>
  <c r="R24" i="29" s="1"/>
  <c r="R33" i="29" a="1"/>
  <c r="R33" i="29" s="1"/>
  <c r="R45" i="29" a="1"/>
  <c r="R45" i="29" s="1"/>
  <c r="R61" i="29" a="1"/>
  <c r="R61" i="29" s="1"/>
  <c r="R73" i="29" a="1"/>
  <c r="R73" i="29" s="1"/>
  <c r="R74" i="29" a="1"/>
  <c r="R74" i="29" s="1"/>
  <c r="R75" i="29" a="1"/>
  <c r="R75" i="29" s="1"/>
  <c r="R76" i="29" a="1"/>
  <c r="R76" i="29" s="1"/>
  <c r="R67" i="29" a="1"/>
  <c r="R67" i="29" s="1"/>
  <c r="R77" i="29" a="1"/>
  <c r="R77" i="29" s="1"/>
  <c r="R64" i="29" a="1"/>
  <c r="R64" i="29" s="1"/>
  <c r="R80" i="29" a="1"/>
  <c r="R80" i="29" s="1"/>
  <c r="R81" i="29" a="1"/>
  <c r="R81" i="29" s="1"/>
  <c r="R82" i="29" a="1"/>
  <c r="R82" i="29" s="1"/>
  <c r="R72" i="29" a="1"/>
  <c r="R72" i="29" s="1"/>
  <c r="R91" i="29" a="1"/>
  <c r="R91" i="29" s="1"/>
  <c r="R92" i="29" a="1"/>
  <c r="R92" i="29" s="1"/>
  <c r="R93" i="29" a="1"/>
  <c r="R93" i="29" s="1"/>
  <c r="Q16" i="27"/>
  <c r="Q17" i="27"/>
  <c r="Q21" i="27"/>
  <c r="Q15" i="27"/>
  <c r="Q29" i="27"/>
  <c r="Q62" i="27"/>
  <c r="Q34" i="27"/>
  <c r="Q44" i="27"/>
  <c r="Q26" i="27"/>
  <c r="Q30" i="27"/>
  <c r="Q33" i="27"/>
  <c r="Q53" i="27"/>
  <c r="Q14" i="27"/>
  <c r="Q31" i="27"/>
  <c r="Q48" i="27"/>
  <c r="Q58" i="27"/>
  <c r="Q74" i="27"/>
  <c r="Q27" i="27"/>
  <c r="Q40" i="27"/>
  <c r="Q24" i="27"/>
  <c r="Q54" i="27"/>
  <c r="Q55" i="27"/>
  <c r="Q18" i="27"/>
  <c r="Q49" i="27"/>
  <c r="Q41" i="27"/>
  <c r="Q32" i="27"/>
  <c r="Q57" i="27"/>
  <c r="Q61" i="27"/>
  <c r="Q36" i="27"/>
  <c r="Q52" i="27"/>
  <c r="Q46" i="27"/>
  <c r="Q37" i="27"/>
  <c r="Q47" i="27"/>
  <c r="Q23" i="27"/>
  <c r="Q42" i="27"/>
  <c r="Q22" i="27"/>
  <c r="Q45" i="27"/>
  <c r="Q63" i="27"/>
  <c r="Q39" i="27"/>
  <c r="Q35" i="27"/>
  <c r="Q25" i="27"/>
  <c r="Q20" i="27"/>
  <c r="Q38" i="27"/>
  <c r="Q43" i="27"/>
  <c r="Q50" i="27"/>
  <c r="Q51" i="27"/>
  <c r="Q75" i="27"/>
  <c r="Q19" i="27"/>
  <c r="Q69" i="26" l="1"/>
  <c r="Q68" i="26"/>
  <c r="Q67" i="26"/>
  <c r="Q66" i="26"/>
  <c r="Q65" i="26"/>
  <c r="Q64" i="26"/>
  <c r="Q63" i="26"/>
  <c r="Q62" i="26"/>
  <c r="Q61" i="26"/>
  <c r="Q60" i="26"/>
  <c r="Q59" i="26"/>
  <c r="Q58" i="26"/>
  <c r="Q57" i="26"/>
  <c r="Q56" i="26"/>
  <c r="Q55" i="26"/>
  <c r="Q54" i="26"/>
  <c r="Q53" i="26"/>
  <c r="Q52" i="26"/>
  <c r="Q51" i="26"/>
  <c r="Q50" i="26"/>
  <c r="Q49" i="26"/>
  <c r="Q48" i="26"/>
  <c r="Q47" i="26"/>
  <c r="Q46" i="26"/>
  <c r="Q45" i="26"/>
  <c r="Q44" i="26"/>
  <c r="Q43" i="26"/>
  <c r="Q42" i="26"/>
  <c r="Q41" i="26"/>
  <c r="Q40" i="26"/>
  <c r="Q39" i="26"/>
  <c r="Q38" i="26"/>
  <c r="Q37" i="26"/>
  <c r="Q36" i="26"/>
  <c r="Q35" i="26"/>
  <c r="Q34" i="26"/>
  <c r="Q29" i="2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Kyle Gwynne</author>
  </authors>
  <commentList>
    <comment ref="I13" authorId="0" shapeId="0" xr:uid="{FC52A4BA-5C82-4C8C-B16D-58C753134B61}">
      <text>
        <r>
          <rPr>
            <b/>
            <sz val="9"/>
            <color indexed="81"/>
            <rFont val="Tahoma"/>
            <family val="2"/>
          </rPr>
          <t>Kyle Gwynne: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70" authorId="0" shapeId="0" xr:uid="{97A7FD31-0742-4C1E-826B-BD9FB60D7697}">
      <text>
        <r>
          <rPr>
            <b/>
            <sz val="9"/>
            <color indexed="81"/>
            <rFont val="Tahoma"/>
            <family val="2"/>
          </rPr>
          <t>Kyle Gwynne: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Kyle Gwynne</author>
  </authors>
  <commentList>
    <comment ref="I12" authorId="0" shapeId="0" xr:uid="{590E0716-664B-40FE-9C4D-9A9BBFF0119F}">
      <text>
        <r>
          <rPr>
            <b/>
            <sz val="9"/>
            <color indexed="81"/>
            <rFont val="Tahoma"/>
            <family val="2"/>
          </rPr>
          <t>Kyle Gwynne: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Kyle Gwynne</author>
  </authors>
  <commentList>
    <comment ref="I12" authorId="0" shapeId="0" xr:uid="{C7BAF80F-2975-463C-9C35-049EB37FF28A}">
      <text>
        <r>
          <rPr>
            <b/>
            <sz val="9"/>
            <color indexed="81"/>
            <rFont val="Tahoma"/>
            <family val="2"/>
          </rPr>
          <t>Kyle Gwynne: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Kyle Gwynne</author>
  </authors>
  <commentList>
    <comment ref="I12" authorId="0" shapeId="0" xr:uid="{EA79DCB3-161C-483D-8B2C-F0BC154FD3EC}">
      <text>
        <r>
          <rPr>
            <b/>
            <sz val="9"/>
            <color indexed="81"/>
            <rFont val="Tahoma"/>
            <family val="2"/>
          </rPr>
          <t>Kyle Gwynne: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Kyle Gwynne</author>
  </authors>
  <commentList>
    <comment ref="I12" authorId="0" shapeId="0" xr:uid="{F22F21EE-23CA-4DAA-B40A-4D73E4EC919C}">
      <text>
        <r>
          <rPr>
            <b/>
            <sz val="9"/>
            <color indexed="81"/>
            <rFont val="Tahoma"/>
            <family val="2"/>
          </rPr>
          <t>Kyle Gwynne: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<sst xmlns="http://schemas.openxmlformats.org/spreadsheetml/2006/main" count="716" uniqueCount="465">
  <si>
    <t>Gosford</t>
  </si>
  <si>
    <t>Nelson Bay</t>
  </si>
  <si>
    <t>Newcastle</t>
  </si>
  <si>
    <t>Mount Hutton</t>
  </si>
  <si>
    <t>Wyong</t>
  </si>
  <si>
    <t>Cessnock</t>
  </si>
  <si>
    <t>Singleton</t>
  </si>
  <si>
    <t>First Name</t>
  </si>
  <si>
    <t>Last Name</t>
  </si>
  <si>
    <t>Total</t>
  </si>
  <si>
    <t>BEST 6</t>
  </si>
  <si>
    <t>Libert</t>
  </si>
  <si>
    <t>Edmund</t>
  </si>
  <si>
    <t>Holder</t>
  </si>
  <si>
    <t>Ethan</t>
  </si>
  <si>
    <t>Gwinnell-Sheather</t>
  </si>
  <si>
    <t>Caleb</t>
  </si>
  <si>
    <t>Julian</t>
  </si>
  <si>
    <t>Bottele</t>
  </si>
  <si>
    <t>Sheraton</t>
  </si>
  <si>
    <t>Blake</t>
  </si>
  <si>
    <t>Edwin</t>
  </si>
  <si>
    <t>Cataleya</t>
  </si>
  <si>
    <t>Jackson</t>
  </si>
  <si>
    <t>Noah</t>
  </si>
  <si>
    <t>Dixon</t>
  </si>
  <si>
    <t>Rosalie</t>
  </si>
  <si>
    <t>Tellakula Shankar</t>
  </si>
  <si>
    <t>Sachin</t>
  </si>
  <si>
    <t>Liang</t>
  </si>
  <si>
    <t>Zoe</t>
  </si>
  <si>
    <t>Jenkins</t>
  </si>
  <si>
    <t>Zac</t>
  </si>
  <si>
    <t>Ryan</t>
  </si>
  <si>
    <t>Kai</t>
  </si>
  <si>
    <t>Mcleod</t>
  </si>
  <si>
    <t>Matisse</t>
  </si>
  <si>
    <t>Tindall</t>
  </si>
  <si>
    <t>Evie</t>
  </si>
  <si>
    <t>Nur Rizal</t>
  </si>
  <si>
    <t>Ashran</t>
  </si>
  <si>
    <t>Gwyn</t>
  </si>
  <si>
    <t>Max</t>
  </si>
  <si>
    <t>Stojkovic</t>
  </si>
  <si>
    <t>Petar</t>
  </si>
  <si>
    <t>Truesdale</t>
  </si>
  <si>
    <t>Ocean</t>
  </si>
  <si>
    <t>Emilia</t>
  </si>
  <si>
    <t>Gorman</t>
  </si>
  <si>
    <t>Jack</t>
  </si>
  <si>
    <t>Greentree</t>
  </si>
  <si>
    <t>Scarlet</t>
  </si>
  <si>
    <t>Conor</t>
  </si>
  <si>
    <t>Macarthy</t>
  </si>
  <si>
    <t>Taj</t>
  </si>
  <si>
    <t>Colaco</t>
  </si>
  <si>
    <t>Samara</t>
  </si>
  <si>
    <t>Shivaji</t>
  </si>
  <si>
    <t>Tanish</t>
  </si>
  <si>
    <t>Burke</t>
  </si>
  <si>
    <t>Kyan</t>
  </si>
  <si>
    <t>Pung</t>
  </si>
  <si>
    <t>Neive</t>
  </si>
  <si>
    <t>Tumia</t>
  </si>
  <si>
    <t>Malakhai</t>
  </si>
  <si>
    <t>Gao</t>
  </si>
  <si>
    <t>Tristan</t>
  </si>
  <si>
    <t>Chen</t>
  </si>
  <si>
    <t>Lanwen</t>
  </si>
  <si>
    <t>Katiyar</t>
  </si>
  <si>
    <t>Yug</t>
  </si>
  <si>
    <t>Smith</t>
  </si>
  <si>
    <t>Maksimovic</t>
  </si>
  <si>
    <t>Veljko</t>
  </si>
  <si>
    <t>Rachel</t>
  </si>
  <si>
    <t>Birrell</t>
  </si>
  <si>
    <t>Riley</t>
  </si>
  <si>
    <t>De Laubadere</t>
  </si>
  <si>
    <t>Paul</t>
  </si>
  <si>
    <t>Jordan</t>
  </si>
  <si>
    <t>Tyler-James</t>
  </si>
  <si>
    <t>Rochford</t>
  </si>
  <si>
    <t>Brooklyn</t>
  </si>
  <si>
    <t>Forsyth</t>
  </si>
  <si>
    <t>Bernie</t>
  </si>
  <si>
    <t>Rae</t>
  </si>
  <si>
    <t>Linkin</t>
  </si>
  <si>
    <t>Morgan</t>
  </si>
  <si>
    <t>Lucas</t>
  </si>
  <si>
    <t>McGrath</t>
  </si>
  <si>
    <t>Slomka</t>
  </si>
  <si>
    <t>Kira</t>
  </si>
  <si>
    <t>Regan</t>
  </si>
  <si>
    <t>Josh</t>
  </si>
  <si>
    <t>Cant</t>
  </si>
  <si>
    <t>Ezarlia</t>
  </si>
  <si>
    <t>Lim</t>
  </si>
  <si>
    <t>Chloe</t>
  </si>
  <si>
    <t>Coventry - Searle</t>
  </si>
  <si>
    <t>Mitchell</t>
  </si>
  <si>
    <t>Omura</t>
  </si>
  <si>
    <t>Leo</t>
  </si>
  <si>
    <t>Reichel</t>
  </si>
  <si>
    <t>Isabella</t>
  </si>
  <si>
    <t>Flynn</t>
  </si>
  <si>
    <t>Grace</t>
  </si>
  <si>
    <t>Abdullah</t>
  </si>
  <si>
    <t>Johan</t>
  </si>
  <si>
    <t>Anderson</t>
  </si>
  <si>
    <t>Evan</t>
  </si>
  <si>
    <t>Grbavac</t>
  </si>
  <si>
    <t>Klara</t>
  </si>
  <si>
    <t>Maligaya</t>
  </si>
  <si>
    <t>Yves</t>
  </si>
  <si>
    <t>Rhys</t>
  </si>
  <si>
    <t>Thorne</t>
  </si>
  <si>
    <t>Elona</t>
  </si>
  <si>
    <t>Kent-Duggan</t>
  </si>
  <si>
    <t>Jorja</t>
  </si>
  <si>
    <t>Kelly</t>
  </si>
  <si>
    <t>Shyla</t>
  </si>
  <si>
    <t>Lavell</t>
  </si>
  <si>
    <t>Sam</t>
  </si>
  <si>
    <t>Maddalena</t>
  </si>
  <si>
    <t>Michael</t>
  </si>
  <si>
    <t>Norris</t>
  </si>
  <si>
    <t>Carla</t>
  </si>
  <si>
    <t>Xiong</t>
  </si>
  <si>
    <t>Peter</t>
  </si>
  <si>
    <t>Byth</t>
  </si>
  <si>
    <t>Tyler</t>
  </si>
  <si>
    <t>Mcnamara</t>
  </si>
  <si>
    <t>Carson</t>
  </si>
  <si>
    <t>White</t>
  </si>
  <si>
    <t>Claire</t>
  </si>
  <si>
    <t>Palmer</t>
  </si>
  <si>
    <t>Alexis</t>
  </si>
  <si>
    <t>Safiya Jackson</t>
  </si>
  <si>
    <t>Aliesha</t>
  </si>
  <si>
    <t>Baxter</t>
  </si>
  <si>
    <t>Billy</t>
  </si>
  <si>
    <t>Boettcher</t>
  </si>
  <si>
    <t>Toby</t>
  </si>
  <si>
    <t>Daniel</t>
  </si>
  <si>
    <t>Natalija</t>
  </si>
  <si>
    <t>Gabe</t>
  </si>
  <si>
    <t>Higgins</t>
  </si>
  <si>
    <t>Gemma</t>
  </si>
  <si>
    <t>Morris- Yur Skrynnik</t>
  </si>
  <si>
    <t>Sebastian</t>
  </si>
  <si>
    <t>Oh</t>
  </si>
  <si>
    <t>Yeonhu</t>
  </si>
  <si>
    <t>O'Loughlin</t>
  </si>
  <si>
    <t>Stanford-Lucas</t>
  </si>
  <si>
    <t>Charlotte</t>
  </si>
  <si>
    <t>Turner</t>
  </si>
  <si>
    <t>Oscar</t>
  </si>
  <si>
    <t>Venter</t>
  </si>
  <si>
    <t>Bailey</t>
  </si>
  <si>
    <t>Pattison</t>
  </si>
  <si>
    <t>Haynes</t>
  </si>
  <si>
    <t xml:space="preserve">Hayden </t>
  </si>
  <si>
    <t>Myers</t>
  </si>
  <si>
    <t xml:space="preserve">Jayden </t>
  </si>
  <si>
    <t>Teasel</t>
  </si>
  <si>
    <t>Harrison</t>
  </si>
  <si>
    <t>Jenkinson</t>
  </si>
  <si>
    <t>Cooper</t>
  </si>
  <si>
    <t>Jessica</t>
  </si>
  <si>
    <t>Nathan</t>
  </si>
  <si>
    <t>Broome</t>
  </si>
  <si>
    <t>Bridget</t>
  </si>
  <si>
    <t>Binkovska</t>
  </si>
  <si>
    <t>Maria</t>
  </si>
  <si>
    <t>Robards</t>
  </si>
  <si>
    <t>Liam</t>
  </si>
  <si>
    <t>Bell</t>
  </si>
  <si>
    <t>Fergus</t>
  </si>
  <si>
    <t>Linkin James</t>
  </si>
  <si>
    <t>Anastasia</t>
  </si>
  <si>
    <t>Chandler</t>
  </si>
  <si>
    <t>Will</t>
  </si>
  <si>
    <t>Pinna</t>
  </si>
  <si>
    <t>Ruby</t>
  </si>
  <si>
    <t>Reynolds</t>
  </si>
  <si>
    <t>Correy Smith</t>
  </si>
  <si>
    <t>Nicholas</t>
  </si>
  <si>
    <t>Lalevski</t>
  </si>
  <si>
    <t>Wilkinson</t>
  </si>
  <si>
    <t>Xavier</t>
  </si>
  <si>
    <t>Sverdlov</t>
  </si>
  <si>
    <t xml:space="preserve">Joshua </t>
  </si>
  <si>
    <t>Adams</t>
  </si>
  <si>
    <t>Samuel</t>
  </si>
  <si>
    <t>Collins</t>
  </si>
  <si>
    <t>Kirby</t>
  </si>
  <si>
    <t>Milla</t>
  </si>
  <si>
    <t>Rafael</t>
  </si>
  <si>
    <t>Maguire</t>
  </si>
  <si>
    <t>Hill</t>
  </si>
  <si>
    <t>Elijah</t>
  </si>
  <si>
    <t>Brackenrig</t>
  </si>
  <si>
    <t>Streeter</t>
  </si>
  <si>
    <t>Dominique</t>
  </si>
  <si>
    <t>Thornley</t>
  </si>
  <si>
    <t>Vincent</t>
  </si>
  <si>
    <t>Jaxson</t>
  </si>
  <si>
    <t>Pearson</t>
  </si>
  <si>
    <t>Bradley</t>
  </si>
  <si>
    <t>Bower</t>
  </si>
  <si>
    <t>Ophel</t>
  </si>
  <si>
    <t>Lillian</t>
  </si>
  <si>
    <t>Iridian</t>
  </si>
  <si>
    <t>Lyndsie</t>
  </si>
  <si>
    <t>Hobbs</t>
  </si>
  <si>
    <t>Sarah</t>
  </si>
  <si>
    <t>Sturgeon</t>
  </si>
  <si>
    <t>Elliot</t>
  </si>
  <si>
    <t>Chou</t>
  </si>
  <si>
    <t>John</t>
  </si>
  <si>
    <t>Amy</t>
  </si>
  <si>
    <t>Gledden</t>
  </si>
  <si>
    <t>Alex</t>
  </si>
  <si>
    <t>Mccullough- Hendricks</t>
  </si>
  <si>
    <t>Thomas</t>
  </si>
  <si>
    <t>Elson</t>
  </si>
  <si>
    <t>Isaac</t>
  </si>
  <si>
    <t>Hayden</t>
  </si>
  <si>
    <t>Nichols</t>
  </si>
  <si>
    <t>Kuzic</t>
  </si>
  <si>
    <t>Brendan</t>
  </si>
  <si>
    <t>Woolfe</t>
  </si>
  <si>
    <t>Ella</t>
  </si>
  <si>
    <t>Hugh</t>
  </si>
  <si>
    <t>Head</t>
  </si>
  <si>
    <t>Graham</t>
  </si>
  <si>
    <t>Lleythan</t>
  </si>
  <si>
    <t>Burgess</t>
  </si>
  <si>
    <t>Hamilton</t>
  </si>
  <si>
    <t>Bailee</t>
  </si>
  <si>
    <t>Hillcoat</t>
  </si>
  <si>
    <t>Orien</t>
  </si>
  <si>
    <t>Jeremic</t>
  </si>
  <si>
    <t>Zoran</t>
  </si>
  <si>
    <t>Tooze</t>
  </si>
  <si>
    <t>Jonas</t>
  </si>
  <si>
    <t>Merry</t>
  </si>
  <si>
    <t>Armstrong</t>
  </si>
  <si>
    <t>Phoebe</t>
  </si>
  <si>
    <t>Ashton</t>
  </si>
  <si>
    <t>Searle</t>
  </si>
  <si>
    <t>Barry</t>
  </si>
  <si>
    <t>Maxden</t>
  </si>
  <si>
    <t>Bowron</t>
  </si>
  <si>
    <t>Benjamin</t>
  </si>
  <si>
    <t>Boyton</t>
  </si>
  <si>
    <t>Rene</t>
  </si>
  <si>
    <t>Brimbecom</t>
  </si>
  <si>
    <t>Harvey</t>
  </si>
  <si>
    <t>Buchanan</t>
  </si>
  <si>
    <t>Coventry-Searle</t>
  </si>
  <si>
    <t>Edwards</t>
  </si>
  <si>
    <t>Lleyton</t>
  </si>
  <si>
    <t>Evans</t>
  </si>
  <si>
    <t>Foody-Smith</t>
  </si>
  <si>
    <t>Harry</t>
  </si>
  <si>
    <t>Googh</t>
  </si>
  <si>
    <t>Gorfine</t>
  </si>
  <si>
    <t>Lachlan</t>
  </si>
  <si>
    <t>Green</t>
  </si>
  <si>
    <t>Ava</t>
  </si>
  <si>
    <t>Hope</t>
  </si>
  <si>
    <t>Aydin</t>
  </si>
  <si>
    <t>James</t>
  </si>
  <si>
    <t>Maurushat</t>
  </si>
  <si>
    <t>Saskia</t>
  </si>
  <si>
    <t>Molnar</t>
  </si>
  <si>
    <t>Allana</t>
  </si>
  <si>
    <t>Mulligan</t>
  </si>
  <si>
    <t>Joshua</t>
  </si>
  <si>
    <t>Murray</t>
  </si>
  <si>
    <t>Austin</t>
  </si>
  <si>
    <t>Newnam</t>
  </si>
  <si>
    <t>Jesse</t>
  </si>
  <si>
    <t>Page</t>
  </si>
  <si>
    <t>Alexa</t>
  </si>
  <si>
    <t>Pirina</t>
  </si>
  <si>
    <t>Karla</t>
  </si>
  <si>
    <t>Quinn</t>
  </si>
  <si>
    <t>Vienna</t>
  </si>
  <si>
    <t>Rohr</t>
  </si>
  <si>
    <t>Dominic</t>
  </si>
  <si>
    <t>Rosen</t>
  </si>
  <si>
    <t>Kang</t>
  </si>
  <si>
    <t>Sheath</t>
  </si>
  <si>
    <t>Xander</t>
  </si>
  <si>
    <t>Stace</t>
  </si>
  <si>
    <t>Stubbs</t>
  </si>
  <si>
    <t>Sofia</t>
  </si>
  <si>
    <t>Travers</t>
  </si>
  <si>
    <t>Tucker</t>
  </si>
  <si>
    <t>Matt</t>
  </si>
  <si>
    <t>Walters</t>
  </si>
  <si>
    <t>Adam</t>
  </si>
  <si>
    <t>Kalaf</t>
  </si>
  <si>
    <t>Robert</t>
  </si>
  <si>
    <t>Foster</t>
  </si>
  <si>
    <t>Sophie</t>
  </si>
  <si>
    <t>Groth</t>
  </si>
  <si>
    <t>Soden</t>
  </si>
  <si>
    <t>Gray</t>
  </si>
  <si>
    <t>Lucia</t>
  </si>
  <si>
    <t>Doyle</t>
  </si>
  <si>
    <t>Georgia</t>
  </si>
  <si>
    <t>Morello</t>
  </si>
  <si>
    <t>Peppe</t>
  </si>
  <si>
    <t>Whelan</t>
  </si>
  <si>
    <t>Ben</t>
  </si>
  <si>
    <t>Oliver</t>
  </si>
  <si>
    <t>Longbow</t>
  </si>
  <si>
    <t>Vera</t>
  </si>
  <si>
    <t>Standford-Lucas</t>
  </si>
  <si>
    <t>Victoria</t>
  </si>
  <si>
    <t>Wyong (rained out)</t>
  </si>
  <si>
    <t>Rees</t>
  </si>
  <si>
    <t>Edward</t>
  </si>
  <si>
    <t>Handel</t>
  </si>
  <si>
    <t>Eva</t>
  </si>
  <si>
    <t>Karanfilovski</t>
  </si>
  <si>
    <t>Gabrijela</t>
  </si>
  <si>
    <t>Lamberty</t>
  </si>
  <si>
    <t>Beveridge</t>
  </si>
  <si>
    <t>Ally</t>
  </si>
  <si>
    <t>Jones</t>
  </si>
  <si>
    <t>Elysea</t>
  </si>
  <si>
    <t>Le</t>
  </si>
  <si>
    <t>Gia</t>
  </si>
  <si>
    <t>Dinnigan Cocks</t>
  </si>
  <si>
    <t>Hunter</t>
  </si>
  <si>
    <t>Carbone</t>
  </si>
  <si>
    <t>Cristian</t>
  </si>
  <si>
    <t>Kleopatra</t>
  </si>
  <si>
    <t>Yang</t>
  </si>
  <si>
    <t>Talia</t>
  </si>
  <si>
    <t>Hosking</t>
  </si>
  <si>
    <t>Gabriella</t>
  </si>
  <si>
    <t>Courtney</t>
  </si>
  <si>
    <t>Jay</t>
  </si>
  <si>
    <t>Serena</t>
  </si>
  <si>
    <t>Auvaa</t>
  </si>
  <si>
    <t>Savannah</t>
  </si>
  <si>
    <t>Shoaib</t>
  </si>
  <si>
    <t>Arin</t>
  </si>
  <si>
    <t>Shankhla</t>
  </si>
  <si>
    <t>Siddhanth</t>
  </si>
  <si>
    <t>Longcake</t>
  </si>
  <si>
    <t>Sagar</t>
  </si>
  <si>
    <t>Rivika</t>
  </si>
  <si>
    <t>Brown</t>
  </si>
  <si>
    <t>Zachary</t>
  </si>
  <si>
    <t>Munro</t>
  </si>
  <si>
    <t>Taylan</t>
  </si>
  <si>
    <t>Hebblewhite</t>
  </si>
  <si>
    <t>Layla</t>
  </si>
  <si>
    <t>Huggins</t>
  </si>
  <si>
    <t>Anthony</t>
  </si>
  <si>
    <t>Vierne</t>
  </si>
  <si>
    <t>Ollie</t>
  </si>
  <si>
    <t>Threlfo</t>
  </si>
  <si>
    <t>Genevieve</t>
  </si>
  <si>
    <t>Hazell</t>
  </si>
  <si>
    <t>Joyce</t>
  </si>
  <si>
    <t>Maxim</t>
  </si>
  <si>
    <t>Toohey</t>
  </si>
  <si>
    <t>Williams</t>
  </si>
  <si>
    <t>Burwood</t>
  </si>
  <si>
    <t>Fuller</t>
  </si>
  <si>
    <t>Darren</t>
  </si>
  <si>
    <t>Frohlich-Hernandez</t>
  </si>
  <si>
    <t>Gabriel</t>
  </si>
  <si>
    <t>Leeming</t>
  </si>
  <si>
    <t>Brody</t>
  </si>
  <si>
    <t>Vinu</t>
  </si>
  <si>
    <t>Stevin</t>
  </si>
  <si>
    <t>Best 6</t>
  </si>
  <si>
    <t>Arkhult</t>
  </si>
  <si>
    <t>Newcastle (rained out)</t>
  </si>
  <si>
    <t>Newcastle (rained out0</t>
  </si>
  <si>
    <t>Knight</t>
  </si>
  <si>
    <t>Piao</t>
  </si>
  <si>
    <t>Lucy</t>
  </si>
  <si>
    <t>Kervankiran</t>
  </si>
  <si>
    <t>Canim</t>
  </si>
  <si>
    <t>Burrage</t>
  </si>
  <si>
    <t>Ray</t>
  </si>
  <si>
    <t>Matthew</t>
  </si>
  <si>
    <t>Dagwell</t>
  </si>
  <si>
    <t>Todd</t>
  </si>
  <si>
    <t>Carter</t>
  </si>
  <si>
    <t>Trirattanagun</t>
  </si>
  <si>
    <t>Ty</t>
  </si>
  <si>
    <t>Ward</t>
  </si>
  <si>
    <t>Luke</t>
  </si>
  <si>
    <t>Borja</t>
  </si>
  <si>
    <t>Amelia</t>
  </si>
  <si>
    <t>Pereira</t>
  </si>
  <si>
    <t>Christian</t>
  </si>
  <si>
    <t>Snell</t>
  </si>
  <si>
    <t>Emma</t>
  </si>
  <si>
    <t>Zhao</t>
  </si>
  <si>
    <t>Ellie</t>
  </si>
  <si>
    <t>Jelicic</t>
  </si>
  <si>
    <t>Trisic</t>
  </si>
  <si>
    <t>Branko</t>
  </si>
  <si>
    <t>Britto</t>
  </si>
  <si>
    <t>David</t>
  </si>
  <si>
    <t>Tejani</t>
  </si>
  <si>
    <t>Rohan</t>
  </si>
  <si>
    <t>Boyd</t>
  </si>
  <si>
    <t>Jarrah</t>
  </si>
  <si>
    <t>Aayan</t>
  </si>
  <si>
    <t>Margani</t>
  </si>
  <si>
    <t>Ram</t>
  </si>
  <si>
    <t>Neeraj</t>
  </si>
  <si>
    <t>Hosoi</t>
  </si>
  <si>
    <t>Mika</t>
  </si>
  <si>
    <t>Zhang</t>
  </si>
  <si>
    <t>Eather</t>
  </si>
  <si>
    <t>Teddy</t>
  </si>
  <si>
    <t>Kitching</t>
  </si>
  <si>
    <t>Shirley</t>
  </si>
  <si>
    <t>Luca</t>
  </si>
  <si>
    <t>Newton</t>
  </si>
  <si>
    <t>Louis</t>
  </si>
  <si>
    <t>Donald</t>
  </si>
  <si>
    <t>Lawson</t>
  </si>
  <si>
    <t>Aird</t>
  </si>
  <si>
    <t>Chase</t>
  </si>
  <si>
    <t>Land</t>
  </si>
  <si>
    <t>Lobban</t>
  </si>
  <si>
    <t>Rowland</t>
  </si>
  <si>
    <t>Alexzander</t>
  </si>
  <si>
    <t>Cartman</t>
  </si>
  <si>
    <t>Withers</t>
  </si>
  <si>
    <t>Roy</t>
  </si>
  <si>
    <t>Sophia</t>
  </si>
  <si>
    <t>Drake</t>
  </si>
  <si>
    <t>Dorrian</t>
  </si>
  <si>
    <t>Trista</t>
  </si>
  <si>
    <t>Shann</t>
  </si>
  <si>
    <t>Hugo</t>
  </si>
  <si>
    <t>Annabelle</t>
  </si>
  <si>
    <t>Uys</t>
  </si>
  <si>
    <t>Gaigher</t>
  </si>
  <si>
    <t>Phillips</t>
  </si>
  <si>
    <t>Sultana</t>
  </si>
  <si>
    <t>Luka</t>
  </si>
  <si>
    <t>Ashril</t>
  </si>
  <si>
    <t>Quirk</t>
  </si>
  <si>
    <t>Wright</t>
  </si>
  <si>
    <t>Hazel</t>
  </si>
  <si>
    <t>Layken</t>
  </si>
  <si>
    <t>Naumovski</t>
  </si>
  <si>
    <t>Lazar</t>
  </si>
  <si>
    <t xml:space="preserve">Wyong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</si>
</sst>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1"/>
      <name val="Myriad Pro Light"/>
      <family val="2"/>
    </font>
    <font>
      <sz val="11"/>
      <color theme="1"/>
      <name val="Myriad Pro Light"/>
      <family val="2"/>
    </font>
    <font>
      <sz val="12"/>
      <color theme="1"/>
      <name val="Myriad Pro Light"/>
      <family val="2"/>
    </font>
    <font>
      <b/>
      <sz val="12"/>
      <color theme="0"/>
      <name val="Myriad Pro Light"/>
      <family val="2"/>
    </font>
    <font>
      <b/>
      <sz val="11"/>
      <color theme="1"/>
      <name val="Calibri"/>
      <family val="2"/>
      <scheme val="minor"/>
    </font>
    <font>
      <b/>
      <sz val="10"/>
      <name val="Myriad Pro Light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4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b/>
      <strike/>
      <sz val="10"/>
      <name val="Myriad Pro Light"/>
      <family val="2"/>
    </font>
    <font>
      <strike/>
      <sz val="11"/>
      <name val="Calibri"/>
      <family val="2"/>
      <scheme val="minor"/>
    </font>
    <font>
      <strike/>
      <sz val="11"/>
      <name val="Myriad Pro Light"/>
      <family val="2"/>
    </font>
  </fonts>
  <fills count="9">
    <fill>
      <patternFill patternType="none"/>
    </fill>
    <fill>
      <patternFill patternType="gray125"/>
    </fill>
    <fill>
      <patternFill patternType="solid">
        <fgColor rgb="FF01B5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194D0"/>
        <bgColor indexed="64"/>
      </patternFill>
    </fill>
    <fill>
      <patternFill patternType="solid">
        <fgColor rgb="FF00195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2" borderId="0" xfId="0" applyFill="1"/>
    <xf numFmtId="0" fontId="0" fillId="4" borderId="0" xfId="0" applyFill="1"/>
    <xf numFmtId="0" fontId="0" fillId="5" borderId="0" xfId="0" applyFill="1"/>
    <xf numFmtId="0" fontId="4" fillId="2" borderId="0" xfId="0" applyFont="1" applyFill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1" fillId="3" borderId="1" xfId="0" applyFont="1" applyFill="1" applyBorder="1"/>
    <xf numFmtId="0" fontId="1" fillId="0" borderId="1" xfId="0" applyFont="1" applyBorder="1"/>
    <xf numFmtId="0" fontId="3" fillId="3" borderId="1" xfId="0" applyFont="1" applyFill="1" applyBorder="1" applyAlignment="1">
      <alignment textRotation="90" wrapText="1"/>
    </xf>
    <xf numFmtId="0" fontId="4" fillId="2" borderId="1" xfId="0" applyFont="1" applyFill="1" applyBorder="1" applyAlignment="1">
      <alignment horizontal="center" wrapText="1"/>
    </xf>
    <xf numFmtId="0" fontId="5" fillId="5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5" fillId="4" borderId="0" xfId="0" applyFont="1" applyFill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0" fillId="0" borderId="2" xfId="0" applyBorder="1"/>
    <xf numFmtId="0" fontId="3" fillId="3" borderId="4" xfId="0" applyFont="1" applyFill="1" applyBorder="1" applyAlignment="1">
      <alignment textRotation="90" wrapText="1"/>
    </xf>
    <xf numFmtId="0" fontId="4" fillId="2" borderId="6" xfId="0" applyFont="1" applyFill="1" applyBorder="1" applyAlignment="1">
      <alignment horizontal="center" wrapText="1"/>
    </xf>
    <xf numFmtId="0" fontId="9" fillId="0" borderId="2" xfId="0" applyFont="1" applyBorder="1" applyAlignment="1">
      <alignment textRotation="90"/>
    </xf>
    <xf numFmtId="0" fontId="6" fillId="0" borderId="2" xfId="0" applyFont="1" applyBorder="1" applyAlignment="1">
      <alignment horizontal="center"/>
    </xf>
    <xf numFmtId="0" fontId="0" fillId="4" borderId="1" xfId="0" applyFill="1" applyBorder="1"/>
    <xf numFmtId="0" fontId="5" fillId="4" borderId="1" xfId="0" applyFont="1" applyFill="1" applyBorder="1" applyAlignment="1">
      <alignment horizontal="center"/>
    </xf>
    <xf numFmtId="0" fontId="3" fillId="3" borderId="0" xfId="0" applyFont="1" applyFill="1" applyBorder="1" applyAlignment="1">
      <alignment textRotation="90" wrapText="1"/>
    </xf>
    <xf numFmtId="0" fontId="4" fillId="2" borderId="0" xfId="0" applyFont="1" applyFill="1" applyBorder="1" applyAlignment="1">
      <alignment horizontal="center" wrapText="1"/>
    </xf>
    <xf numFmtId="0" fontId="6" fillId="6" borderId="1" xfId="0" applyFont="1" applyFill="1" applyBorder="1" applyAlignment="1">
      <alignment horizontal="center"/>
    </xf>
    <xf numFmtId="0" fontId="0" fillId="6" borderId="2" xfId="0" applyFill="1" applyBorder="1"/>
    <xf numFmtId="0" fontId="6" fillId="6" borderId="2" xfId="0" applyFont="1" applyFill="1" applyBorder="1" applyAlignment="1">
      <alignment horizontal="center"/>
    </xf>
    <xf numFmtId="0" fontId="1" fillId="6" borderId="5" xfId="0" applyFont="1" applyFill="1" applyBorder="1"/>
    <xf numFmtId="0" fontId="0" fillId="6" borderId="5" xfId="0" applyFill="1" applyBorder="1"/>
    <xf numFmtId="0" fontId="6" fillId="6" borderId="5" xfId="0" applyFont="1" applyFill="1" applyBorder="1" applyAlignment="1">
      <alignment horizontal="center"/>
    </xf>
    <xf numFmtId="0" fontId="6" fillId="6" borderId="3" xfId="0" applyFont="1" applyFill="1" applyBorder="1" applyAlignment="1">
      <alignment horizontal="center"/>
    </xf>
    <xf numFmtId="0" fontId="11" fillId="6" borderId="5" xfId="0" applyFont="1" applyFill="1" applyBorder="1" applyAlignment="1">
      <alignment horizontal="left"/>
    </xf>
    <xf numFmtId="0" fontId="0" fillId="6" borderId="5" xfId="0" applyFont="1" applyFill="1" applyBorder="1" applyAlignment="1">
      <alignment horizontal="left"/>
    </xf>
    <xf numFmtId="0" fontId="6" fillId="7" borderId="1" xfId="0" applyFont="1" applyFill="1" applyBorder="1" applyAlignment="1">
      <alignment horizontal="center"/>
    </xf>
    <xf numFmtId="0" fontId="0" fillId="7" borderId="2" xfId="0" applyFill="1" applyBorder="1"/>
    <xf numFmtId="0" fontId="6" fillId="7" borderId="2" xfId="0" applyFont="1" applyFill="1" applyBorder="1" applyAlignment="1">
      <alignment horizontal="center"/>
    </xf>
    <xf numFmtId="0" fontId="1" fillId="7" borderId="5" xfId="0" applyFont="1" applyFill="1" applyBorder="1"/>
    <xf numFmtId="0" fontId="0" fillId="7" borderId="5" xfId="0" applyFill="1" applyBorder="1"/>
    <xf numFmtId="0" fontId="6" fillId="7" borderId="5" xfId="0" applyFont="1" applyFill="1" applyBorder="1" applyAlignment="1">
      <alignment horizontal="center"/>
    </xf>
    <xf numFmtId="0" fontId="6" fillId="7" borderId="3" xfId="0" applyFont="1" applyFill="1" applyBorder="1" applyAlignment="1">
      <alignment horizontal="center"/>
    </xf>
    <xf numFmtId="0" fontId="11" fillId="7" borderId="5" xfId="0" applyFont="1" applyFill="1" applyBorder="1" applyAlignment="1">
      <alignment horizontal="left"/>
    </xf>
    <xf numFmtId="0" fontId="10" fillId="7" borderId="5" xfId="0" applyFont="1" applyFill="1" applyBorder="1" applyAlignment="1">
      <alignment horizontal="left"/>
    </xf>
    <xf numFmtId="0" fontId="0" fillId="7" borderId="5" xfId="0" applyFont="1" applyFill="1" applyBorder="1" applyAlignment="1">
      <alignment horizontal="left"/>
    </xf>
    <xf numFmtId="0" fontId="12" fillId="7" borderId="5" xfId="0" applyFont="1" applyFill="1" applyBorder="1"/>
    <xf numFmtId="0" fontId="12" fillId="6" borderId="5" xfId="0" applyFont="1" applyFill="1" applyBorder="1"/>
    <xf numFmtId="0" fontId="0" fillId="8" borderId="0" xfId="0" applyFont="1" applyFill="1" applyBorder="1" applyAlignment="1">
      <alignment horizontal="left"/>
    </xf>
    <xf numFmtId="0" fontId="1" fillId="8" borderId="1" xfId="0" applyFont="1" applyFill="1" applyBorder="1"/>
    <xf numFmtId="0" fontId="6" fillId="8" borderId="0" xfId="0" applyFont="1" applyFill="1" applyBorder="1" applyAlignment="1">
      <alignment horizontal="center"/>
    </xf>
    <xf numFmtId="0" fontId="0" fillId="8" borderId="1" xfId="0" applyFont="1" applyFill="1" applyBorder="1" applyAlignment="1">
      <alignment horizontal="left"/>
    </xf>
    <xf numFmtId="0" fontId="6" fillId="8" borderId="1" xfId="0" applyFont="1" applyFill="1" applyBorder="1" applyAlignment="1">
      <alignment horizontal="center"/>
    </xf>
    <xf numFmtId="0" fontId="13" fillId="6" borderId="2" xfId="0" applyFont="1" applyFill="1" applyBorder="1"/>
    <xf numFmtId="0" fontId="14" fillId="6" borderId="2" xfId="0" applyFont="1" applyFill="1" applyBorder="1" applyAlignment="1">
      <alignment horizontal="center"/>
    </xf>
    <xf numFmtId="0" fontId="13" fillId="7" borderId="2" xfId="0" applyFont="1" applyFill="1" applyBorder="1"/>
    <xf numFmtId="0" fontId="15" fillId="7" borderId="5" xfId="0" applyFont="1" applyFill="1" applyBorder="1"/>
    <xf numFmtId="0" fontId="16" fillId="7" borderId="5" xfId="0" applyFont="1" applyFill="1" applyBorder="1"/>
    <xf numFmtId="0" fontId="15" fillId="6" borderId="5" xfId="0" applyFont="1" applyFill="1" applyBorder="1"/>
    <xf numFmtId="0" fontId="16" fillId="6" borderId="5" xfId="0" applyFont="1" applyFill="1" applyBorder="1"/>
    <xf numFmtId="0" fontId="0" fillId="7" borderId="2" xfId="0" applyFont="1" applyFill="1" applyBorder="1"/>
    <xf numFmtId="0" fontId="0" fillId="6" borderId="2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1B5CC"/>
      <color rgb="FF00195C"/>
      <color rgb="FF0192CE"/>
      <color rgb="FF0194D0"/>
      <color rgb="FF005EA6"/>
      <color rgb="FF00509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customXml" Target="../ink/ink1.xml"/><Relationship Id="rId1" Type="http://schemas.openxmlformats.org/officeDocument/2006/relationships/image" Target="../media/image1.png"/><Relationship Id="rId4" Type="http://schemas.openxmlformats.org/officeDocument/2006/relationships/customXml" Target="../ink/ink2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customXml" Target="../ink/ink3.xml"/><Relationship Id="rId1" Type="http://schemas.openxmlformats.org/officeDocument/2006/relationships/image" Target="../media/image1.png"/><Relationship Id="rId4" Type="http://schemas.openxmlformats.org/officeDocument/2006/relationships/customXml" Target="../ink/ink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customXml" Target="../ink/ink5.xml"/><Relationship Id="rId1" Type="http://schemas.openxmlformats.org/officeDocument/2006/relationships/image" Target="../media/image1.png"/><Relationship Id="rId4" Type="http://schemas.openxmlformats.org/officeDocument/2006/relationships/customXml" Target="../ink/ink6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customXml" Target="../ink/ink7.xml"/><Relationship Id="rId1" Type="http://schemas.openxmlformats.org/officeDocument/2006/relationships/image" Target="../media/image1.png"/><Relationship Id="rId4" Type="http://schemas.openxmlformats.org/officeDocument/2006/relationships/customXml" Target="../ink/ink8.xml"/></Relationships>
</file>

<file path=xl/drawings/_rels/drawing5.xml.rels><?xml version="1.0" encoding="UTF-8" standalone="yes"?>
<Relationships xmlns="http://schemas.openxmlformats.org/package/2006/relationships"><Relationship Id="rId117" Type="http://schemas.openxmlformats.org/officeDocument/2006/relationships/customXml" Target="../ink/ink123.xml"/><Relationship Id="rId21" Type="http://schemas.openxmlformats.org/officeDocument/2006/relationships/customXml" Target="../ink/ink27.xml"/><Relationship Id="rId42" Type="http://schemas.openxmlformats.org/officeDocument/2006/relationships/customXml" Target="../ink/ink48.xml"/><Relationship Id="rId63" Type="http://schemas.openxmlformats.org/officeDocument/2006/relationships/customXml" Target="../ink/ink69.xml"/><Relationship Id="rId84" Type="http://schemas.openxmlformats.org/officeDocument/2006/relationships/customXml" Target="../ink/ink90.xml"/><Relationship Id="rId138" Type="http://schemas.openxmlformats.org/officeDocument/2006/relationships/customXml" Target="../ink/ink144.xml"/><Relationship Id="rId159" Type="http://schemas.openxmlformats.org/officeDocument/2006/relationships/customXml" Target="../ink/ink165.xml"/><Relationship Id="rId170" Type="http://schemas.openxmlformats.org/officeDocument/2006/relationships/customXml" Target="../ink/ink176.xml"/><Relationship Id="rId191" Type="http://schemas.openxmlformats.org/officeDocument/2006/relationships/customXml" Target="../ink/ink197.xml"/><Relationship Id="rId205" Type="http://schemas.openxmlformats.org/officeDocument/2006/relationships/customXml" Target="../ink/ink211.xml"/><Relationship Id="rId107" Type="http://schemas.openxmlformats.org/officeDocument/2006/relationships/customXml" Target="../ink/ink113.xml"/><Relationship Id="rId11" Type="http://schemas.openxmlformats.org/officeDocument/2006/relationships/customXml" Target="../ink/ink17.xml"/><Relationship Id="rId32" Type="http://schemas.openxmlformats.org/officeDocument/2006/relationships/customXml" Target="../ink/ink38.xml"/><Relationship Id="rId53" Type="http://schemas.openxmlformats.org/officeDocument/2006/relationships/customXml" Target="../ink/ink59.xml"/><Relationship Id="rId74" Type="http://schemas.openxmlformats.org/officeDocument/2006/relationships/customXml" Target="../ink/ink80.xml"/><Relationship Id="rId128" Type="http://schemas.openxmlformats.org/officeDocument/2006/relationships/customXml" Target="../ink/ink134.xml"/><Relationship Id="rId149" Type="http://schemas.openxmlformats.org/officeDocument/2006/relationships/customXml" Target="../ink/ink155.xml"/><Relationship Id="rId5" Type="http://schemas.openxmlformats.org/officeDocument/2006/relationships/customXml" Target="../ink/ink11.xml"/><Relationship Id="rId95" Type="http://schemas.openxmlformats.org/officeDocument/2006/relationships/customXml" Target="../ink/ink101.xml"/><Relationship Id="rId160" Type="http://schemas.openxmlformats.org/officeDocument/2006/relationships/customXml" Target="../ink/ink166.xml"/><Relationship Id="rId181" Type="http://schemas.openxmlformats.org/officeDocument/2006/relationships/customXml" Target="../ink/ink187.xml"/><Relationship Id="rId22" Type="http://schemas.openxmlformats.org/officeDocument/2006/relationships/customXml" Target="../ink/ink28.xml"/><Relationship Id="rId43" Type="http://schemas.openxmlformats.org/officeDocument/2006/relationships/customXml" Target="../ink/ink49.xml"/><Relationship Id="rId64" Type="http://schemas.openxmlformats.org/officeDocument/2006/relationships/customXml" Target="../ink/ink70.xml"/><Relationship Id="rId118" Type="http://schemas.openxmlformats.org/officeDocument/2006/relationships/customXml" Target="../ink/ink124.xml"/><Relationship Id="rId139" Type="http://schemas.openxmlformats.org/officeDocument/2006/relationships/customXml" Target="../ink/ink145.xml"/><Relationship Id="rId85" Type="http://schemas.openxmlformats.org/officeDocument/2006/relationships/customXml" Target="../ink/ink91.xml"/><Relationship Id="rId150" Type="http://schemas.openxmlformats.org/officeDocument/2006/relationships/customXml" Target="../ink/ink156.xml"/><Relationship Id="rId171" Type="http://schemas.openxmlformats.org/officeDocument/2006/relationships/customXml" Target="../ink/ink177.xml"/><Relationship Id="rId192" Type="http://schemas.openxmlformats.org/officeDocument/2006/relationships/customXml" Target="../ink/ink198.xml"/><Relationship Id="rId206" Type="http://schemas.openxmlformats.org/officeDocument/2006/relationships/customXml" Target="../ink/ink212.xml"/><Relationship Id="rId12" Type="http://schemas.openxmlformats.org/officeDocument/2006/relationships/customXml" Target="../ink/ink18.xml"/><Relationship Id="rId33" Type="http://schemas.openxmlformats.org/officeDocument/2006/relationships/customXml" Target="../ink/ink39.xml"/><Relationship Id="rId108" Type="http://schemas.openxmlformats.org/officeDocument/2006/relationships/customXml" Target="../ink/ink114.xml"/><Relationship Id="rId129" Type="http://schemas.openxmlformats.org/officeDocument/2006/relationships/customXml" Target="../ink/ink135.xml"/><Relationship Id="rId54" Type="http://schemas.openxmlformats.org/officeDocument/2006/relationships/customXml" Target="../ink/ink60.xml"/><Relationship Id="rId75" Type="http://schemas.openxmlformats.org/officeDocument/2006/relationships/customXml" Target="../ink/ink81.xml"/><Relationship Id="rId96" Type="http://schemas.openxmlformats.org/officeDocument/2006/relationships/customXml" Target="../ink/ink102.xml"/><Relationship Id="rId140" Type="http://schemas.openxmlformats.org/officeDocument/2006/relationships/customXml" Target="../ink/ink146.xml"/><Relationship Id="rId161" Type="http://schemas.openxmlformats.org/officeDocument/2006/relationships/customXml" Target="../ink/ink167.xml"/><Relationship Id="rId182" Type="http://schemas.openxmlformats.org/officeDocument/2006/relationships/customXml" Target="../ink/ink188.xml"/><Relationship Id="rId6" Type="http://schemas.openxmlformats.org/officeDocument/2006/relationships/customXml" Target="../ink/ink12.xml"/><Relationship Id="rId23" Type="http://schemas.openxmlformats.org/officeDocument/2006/relationships/customXml" Target="../ink/ink29.xml"/><Relationship Id="rId119" Type="http://schemas.openxmlformats.org/officeDocument/2006/relationships/customXml" Target="../ink/ink125.xml"/><Relationship Id="rId44" Type="http://schemas.openxmlformats.org/officeDocument/2006/relationships/customXml" Target="../ink/ink50.xml"/><Relationship Id="rId65" Type="http://schemas.openxmlformats.org/officeDocument/2006/relationships/customXml" Target="../ink/ink71.xml"/><Relationship Id="rId86" Type="http://schemas.openxmlformats.org/officeDocument/2006/relationships/customXml" Target="../ink/ink92.xml"/><Relationship Id="rId130" Type="http://schemas.openxmlformats.org/officeDocument/2006/relationships/customXml" Target="../ink/ink136.xml"/><Relationship Id="rId151" Type="http://schemas.openxmlformats.org/officeDocument/2006/relationships/customXml" Target="../ink/ink157.xml"/><Relationship Id="rId172" Type="http://schemas.openxmlformats.org/officeDocument/2006/relationships/customXml" Target="../ink/ink178.xml"/><Relationship Id="rId193" Type="http://schemas.openxmlformats.org/officeDocument/2006/relationships/customXml" Target="../ink/ink199.xml"/><Relationship Id="rId207" Type="http://schemas.openxmlformats.org/officeDocument/2006/relationships/customXml" Target="../ink/ink213.xml"/><Relationship Id="rId13" Type="http://schemas.openxmlformats.org/officeDocument/2006/relationships/customXml" Target="../ink/ink19.xml"/><Relationship Id="rId109" Type="http://schemas.openxmlformats.org/officeDocument/2006/relationships/customXml" Target="../ink/ink115.xml"/><Relationship Id="rId34" Type="http://schemas.openxmlformats.org/officeDocument/2006/relationships/customXml" Target="../ink/ink40.xml"/><Relationship Id="rId55" Type="http://schemas.openxmlformats.org/officeDocument/2006/relationships/customXml" Target="../ink/ink61.xml"/><Relationship Id="rId76" Type="http://schemas.openxmlformats.org/officeDocument/2006/relationships/customXml" Target="../ink/ink82.xml"/><Relationship Id="rId97" Type="http://schemas.openxmlformats.org/officeDocument/2006/relationships/customXml" Target="../ink/ink103.xml"/><Relationship Id="rId120" Type="http://schemas.openxmlformats.org/officeDocument/2006/relationships/customXml" Target="../ink/ink126.xml"/><Relationship Id="rId141" Type="http://schemas.openxmlformats.org/officeDocument/2006/relationships/customXml" Target="../ink/ink147.xml"/><Relationship Id="rId7" Type="http://schemas.openxmlformats.org/officeDocument/2006/relationships/customXml" Target="../ink/ink13.xml"/><Relationship Id="rId162" Type="http://schemas.openxmlformats.org/officeDocument/2006/relationships/customXml" Target="../ink/ink168.xml"/><Relationship Id="rId183" Type="http://schemas.openxmlformats.org/officeDocument/2006/relationships/customXml" Target="../ink/ink189.xml"/><Relationship Id="rId24" Type="http://schemas.openxmlformats.org/officeDocument/2006/relationships/customXml" Target="../ink/ink30.xml"/><Relationship Id="rId45" Type="http://schemas.openxmlformats.org/officeDocument/2006/relationships/customXml" Target="../ink/ink51.xml"/><Relationship Id="rId66" Type="http://schemas.openxmlformats.org/officeDocument/2006/relationships/customXml" Target="../ink/ink72.xml"/><Relationship Id="rId87" Type="http://schemas.openxmlformats.org/officeDocument/2006/relationships/customXml" Target="../ink/ink93.xml"/><Relationship Id="rId110" Type="http://schemas.openxmlformats.org/officeDocument/2006/relationships/customXml" Target="../ink/ink116.xml"/><Relationship Id="rId131" Type="http://schemas.openxmlformats.org/officeDocument/2006/relationships/customXml" Target="../ink/ink137.xml"/><Relationship Id="rId61" Type="http://schemas.openxmlformats.org/officeDocument/2006/relationships/customXml" Target="../ink/ink67.xml"/><Relationship Id="rId82" Type="http://schemas.openxmlformats.org/officeDocument/2006/relationships/customXml" Target="../ink/ink88.xml"/><Relationship Id="rId152" Type="http://schemas.openxmlformats.org/officeDocument/2006/relationships/customXml" Target="../ink/ink158.xml"/><Relationship Id="rId173" Type="http://schemas.openxmlformats.org/officeDocument/2006/relationships/customXml" Target="../ink/ink179.xml"/><Relationship Id="rId194" Type="http://schemas.openxmlformats.org/officeDocument/2006/relationships/customXml" Target="../ink/ink200.xml"/><Relationship Id="rId199" Type="http://schemas.openxmlformats.org/officeDocument/2006/relationships/customXml" Target="../ink/ink205.xml"/><Relationship Id="rId203" Type="http://schemas.openxmlformats.org/officeDocument/2006/relationships/customXml" Target="../ink/ink209.xml"/><Relationship Id="rId208" Type="http://schemas.openxmlformats.org/officeDocument/2006/relationships/customXml" Target="../ink/ink214.xml"/><Relationship Id="rId19" Type="http://schemas.openxmlformats.org/officeDocument/2006/relationships/customXml" Target="../ink/ink25.xml"/><Relationship Id="rId14" Type="http://schemas.openxmlformats.org/officeDocument/2006/relationships/customXml" Target="../ink/ink20.xml"/><Relationship Id="rId30" Type="http://schemas.openxmlformats.org/officeDocument/2006/relationships/customXml" Target="../ink/ink36.xml"/><Relationship Id="rId35" Type="http://schemas.openxmlformats.org/officeDocument/2006/relationships/customXml" Target="../ink/ink41.xml"/><Relationship Id="rId56" Type="http://schemas.openxmlformats.org/officeDocument/2006/relationships/customXml" Target="../ink/ink62.xml"/><Relationship Id="rId77" Type="http://schemas.openxmlformats.org/officeDocument/2006/relationships/customXml" Target="../ink/ink83.xml"/><Relationship Id="rId100" Type="http://schemas.openxmlformats.org/officeDocument/2006/relationships/customXml" Target="../ink/ink106.xml"/><Relationship Id="rId105" Type="http://schemas.openxmlformats.org/officeDocument/2006/relationships/customXml" Target="../ink/ink111.xml"/><Relationship Id="rId126" Type="http://schemas.openxmlformats.org/officeDocument/2006/relationships/customXml" Target="../ink/ink132.xml"/><Relationship Id="rId147" Type="http://schemas.openxmlformats.org/officeDocument/2006/relationships/customXml" Target="../ink/ink153.xml"/><Relationship Id="rId168" Type="http://schemas.openxmlformats.org/officeDocument/2006/relationships/customXml" Target="../ink/ink174.xml"/><Relationship Id="rId8" Type="http://schemas.openxmlformats.org/officeDocument/2006/relationships/customXml" Target="../ink/ink14.xml"/><Relationship Id="rId51" Type="http://schemas.openxmlformats.org/officeDocument/2006/relationships/customXml" Target="../ink/ink57.xml"/><Relationship Id="rId72" Type="http://schemas.openxmlformats.org/officeDocument/2006/relationships/customXml" Target="../ink/ink78.xml"/><Relationship Id="rId93" Type="http://schemas.openxmlformats.org/officeDocument/2006/relationships/customXml" Target="../ink/ink99.xml"/><Relationship Id="rId98" Type="http://schemas.openxmlformats.org/officeDocument/2006/relationships/customXml" Target="../ink/ink104.xml"/><Relationship Id="rId121" Type="http://schemas.openxmlformats.org/officeDocument/2006/relationships/customXml" Target="../ink/ink127.xml"/><Relationship Id="rId142" Type="http://schemas.openxmlformats.org/officeDocument/2006/relationships/customXml" Target="../ink/ink148.xml"/><Relationship Id="rId163" Type="http://schemas.openxmlformats.org/officeDocument/2006/relationships/customXml" Target="../ink/ink169.xml"/><Relationship Id="rId184" Type="http://schemas.openxmlformats.org/officeDocument/2006/relationships/customXml" Target="../ink/ink190.xml"/><Relationship Id="rId189" Type="http://schemas.openxmlformats.org/officeDocument/2006/relationships/customXml" Target="../ink/ink195.xml"/><Relationship Id="rId3" Type="http://schemas.openxmlformats.org/officeDocument/2006/relationships/image" Target="../media/image2.emf"/><Relationship Id="rId25" Type="http://schemas.openxmlformats.org/officeDocument/2006/relationships/customXml" Target="../ink/ink31.xml"/><Relationship Id="rId46" Type="http://schemas.openxmlformats.org/officeDocument/2006/relationships/customXml" Target="../ink/ink52.xml"/><Relationship Id="rId67" Type="http://schemas.openxmlformats.org/officeDocument/2006/relationships/customXml" Target="../ink/ink73.xml"/><Relationship Id="rId116" Type="http://schemas.openxmlformats.org/officeDocument/2006/relationships/customXml" Target="../ink/ink122.xml"/><Relationship Id="rId137" Type="http://schemas.openxmlformats.org/officeDocument/2006/relationships/customXml" Target="../ink/ink143.xml"/><Relationship Id="rId158" Type="http://schemas.openxmlformats.org/officeDocument/2006/relationships/customXml" Target="../ink/ink164.xml"/><Relationship Id="rId20" Type="http://schemas.openxmlformats.org/officeDocument/2006/relationships/customXml" Target="../ink/ink26.xml"/><Relationship Id="rId41" Type="http://schemas.openxmlformats.org/officeDocument/2006/relationships/customXml" Target="../ink/ink47.xml"/><Relationship Id="rId62" Type="http://schemas.openxmlformats.org/officeDocument/2006/relationships/customXml" Target="../ink/ink68.xml"/><Relationship Id="rId83" Type="http://schemas.openxmlformats.org/officeDocument/2006/relationships/customXml" Target="../ink/ink89.xml"/><Relationship Id="rId88" Type="http://schemas.openxmlformats.org/officeDocument/2006/relationships/customXml" Target="../ink/ink94.xml"/><Relationship Id="rId111" Type="http://schemas.openxmlformats.org/officeDocument/2006/relationships/customXml" Target="../ink/ink117.xml"/><Relationship Id="rId132" Type="http://schemas.openxmlformats.org/officeDocument/2006/relationships/customXml" Target="../ink/ink138.xml"/><Relationship Id="rId153" Type="http://schemas.openxmlformats.org/officeDocument/2006/relationships/customXml" Target="../ink/ink159.xml"/><Relationship Id="rId174" Type="http://schemas.openxmlformats.org/officeDocument/2006/relationships/customXml" Target="../ink/ink180.xml"/><Relationship Id="rId179" Type="http://schemas.openxmlformats.org/officeDocument/2006/relationships/customXml" Target="../ink/ink185.xml"/><Relationship Id="rId195" Type="http://schemas.openxmlformats.org/officeDocument/2006/relationships/customXml" Target="../ink/ink201.xml"/><Relationship Id="rId209" Type="http://schemas.openxmlformats.org/officeDocument/2006/relationships/customXml" Target="../ink/ink215.xml"/><Relationship Id="rId190" Type="http://schemas.openxmlformats.org/officeDocument/2006/relationships/customXml" Target="../ink/ink196.xml"/><Relationship Id="rId204" Type="http://schemas.openxmlformats.org/officeDocument/2006/relationships/customXml" Target="../ink/ink210.xml"/><Relationship Id="rId15" Type="http://schemas.openxmlformats.org/officeDocument/2006/relationships/customXml" Target="../ink/ink21.xml"/><Relationship Id="rId36" Type="http://schemas.openxmlformats.org/officeDocument/2006/relationships/customXml" Target="../ink/ink42.xml"/><Relationship Id="rId57" Type="http://schemas.openxmlformats.org/officeDocument/2006/relationships/customXml" Target="../ink/ink63.xml"/><Relationship Id="rId106" Type="http://schemas.openxmlformats.org/officeDocument/2006/relationships/customXml" Target="../ink/ink112.xml"/><Relationship Id="rId127" Type="http://schemas.openxmlformats.org/officeDocument/2006/relationships/customXml" Target="../ink/ink133.xml"/><Relationship Id="rId10" Type="http://schemas.openxmlformats.org/officeDocument/2006/relationships/customXml" Target="../ink/ink16.xml"/><Relationship Id="rId31" Type="http://schemas.openxmlformats.org/officeDocument/2006/relationships/customXml" Target="../ink/ink37.xml"/><Relationship Id="rId52" Type="http://schemas.openxmlformats.org/officeDocument/2006/relationships/customXml" Target="../ink/ink58.xml"/><Relationship Id="rId73" Type="http://schemas.openxmlformats.org/officeDocument/2006/relationships/customXml" Target="../ink/ink79.xml"/><Relationship Id="rId78" Type="http://schemas.openxmlformats.org/officeDocument/2006/relationships/customXml" Target="../ink/ink84.xml"/><Relationship Id="rId94" Type="http://schemas.openxmlformats.org/officeDocument/2006/relationships/customXml" Target="../ink/ink100.xml"/><Relationship Id="rId99" Type="http://schemas.openxmlformats.org/officeDocument/2006/relationships/customXml" Target="../ink/ink105.xml"/><Relationship Id="rId101" Type="http://schemas.openxmlformats.org/officeDocument/2006/relationships/customXml" Target="../ink/ink107.xml"/><Relationship Id="rId122" Type="http://schemas.openxmlformats.org/officeDocument/2006/relationships/customXml" Target="../ink/ink128.xml"/><Relationship Id="rId143" Type="http://schemas.openxmlformats.org/officeDocument/2006/relationships/customXml" Target="../ink/ink149.xml"/><Relationship Id="rId148" Type="http://schemas.openxmlformats.org/officeDocument/2006/relationships/customXml" Target="../ink/ink154.xml"/><Relationship Id="rId164" Type="http://schemas.openxmlformats.org/officeDocument/2006/relationships/customXml" Target="../ink/ink170.xml"/><Relationship Id="rId169" Type="http://schemas.openxmlformats.org/officeDocument/2006/relationships/customXml" Target="../ink/ink175.xml"/><Relationship Id="rId185" Type="http://schemas.openxmlformats.org/officeDocument/2006/relationships/customXml" Target="../ink/ink191.xml"/><Relationship Id="rId4" Type="http://schemas.openxmlformats.org/officeDocument/2006/relationships/customXml" Target="../ink/ink10.xml"/><Relationship Id="rId9" Type="http://schemas.openxmlformats.org/officeDocument/2006/relationships/customXml" Target="../ink/ink15.xml"/><Relationship Id="rId180" Type="http://schemas.openxmlformats.org/officeDocument/2006/relationships/customXml" Target="../ink/ink186.xml"/><Relationship Id="rId210" Type="http://schemas.openxmlformats.org/officeDocument/2006/relationships/customXml" Target="../ink/ink216.xml"/><Relationship Id="rId26" Type="http://schemas.openxmlformats.org/officeDocument/2006/relationships/customXml" Target="../ink/ink32.xml"/><Relationship Id="rId47" Type="http://schemas.openxmlformats.org/officeDocument/2006/relationships/customXml" Target="../ink/ink53.xml"/><Relationship Id="rId68" Type="http://schemas.openxmlformats.org/officeDocument/2006/relationships/customXml" Target="../ink/ink74.xml"/><Relationship Id="rId89" Type="http://schemas.openxmlformats.org/officeDocument/2006/relationships/customXml" Target="../ink/ink95.xml"/><Relationship Id="rId112" Type="http://schemas.openxmlformats.org/officeDocument/2006/relationships/customXml" Target="../ink/ink118.xml"/><Relationship Id="rId133" Type="http://schemas.openxmlformats.org/officeDocument/2006/relationships/customXml" Target="../ink/ink139.xml"/><Relationship Id="rId154" Type="http://schemas.openxmlformats.org/officeDocument/2006/relationships/customXml" Target="../ink/ink160.xml"/><Relationship Id="rId175" Type="http://schemas.openxmlformats.org/officeDocument/2006/relationships/customXml" Target="../ink/ink181.xml"/><Relationship Id="rId196" Type="http://schemas.openxmlformats.org/officeDocument/2006/relationships/customXml" Target="../ink/ink202.xml"/><Relationship Id="rId200" Type="http://schemas.openxmlformats.org/officeDocument/2006/relationships/customXml" Target="../ink/ink206.xml"/><Relationship Id="rId16" Type="http://schemas.openxmlformats.org/officeDocument/2006/relationships/customXml" Target="../ink/ink22.xml"/><Relationship Id="rId37" Type="http://schemas.openxmlformats.org/officeDocument/2006/relationships/customXml" Target="../ink/ink43.xml"/><Relationship Id="rId58" Type="http://schemas.openxmlformats.org/officeDocument/2006/relationships/customXml" Target="../ink/ink64.xml"/><Relationship Id="rId79" Type="http://schemas.openxmlformats.org/officeDocument/2006/relationships/customXml" Target="../ink/ink85.xml"/><Relationship Id="rId102" Type="http://schemas.openxmlformats.org/officeDocument/2006/relationships/customXml" Target="../ink/ink108.xml"/><Relationship Id="rId123" Type="http://schemas.openxmlformats.org/officeDocument/2006/relationships/customXml" Target="../ink/ink129.xml"/><Relationship Id="rId144" Type="http://schemas.openxmlformats.org/officeDocument/2006/relationships/customXml" Target="../ink/ink150.xml"/><Relationship Id="rId90" Type="http://schemas.openxmlformats.org/officeDocument/2006/relationships/customXml" Target="../ink/ink96.xml"/><Relationship Id="rId165" Type="http://schemas.openxmlformats.org/officeDocument/2006/relationships/customXml" Target="../ink/ink171.xml"/><Relationship Id="rId186" Type="http://schemas.openxmlformats.org/officeDocument/2006/relationships/customXml" Target="../ink/ink192.xml"/><Relationship Id="rId27" Type="http://schemas.openxmlformats.org/officeDocument/2006/relationships/customXml" Target="../ink/ink33.xml"/><Relationship Id="rId48" Type="http://schemas.openxmlformats.org/officeDocument/2006/relationships/customXml" Target="../ink/ink54.xml"/><Relationship Id="rId69" Type="http://schemas.openxmlformats.org/officeDocument/2006/relationships/customXml" Target="../ink/ink75.xml"/><Relationship Id="rId113" Type="http://schemas.openxmlformats.org/officeDocument/2006/relationships/customXml" Target="../ink/ink119.xml"/><Relationship Id="rId134" Type="http://schemas.openxmlformats.org/officeDocument/2006/relationships/customXml" Target="../ink/ink140.xml"/><Relationship Id="rId80" Type="http://schemas.openxmlformats.org/officeDocument/2006/relationships/customXml" Target="../ink/ink86.xml"/><Relationship Id="rId155" Type="http://schemas.openxmlformats.org/officeDocument/2006/relationships/customXml" Target="../ink/ink161.xml"/><Relationship Id="rId176" Type="http://schemas.openxmlformats.org/officeDocument/2006/relationships/customXml" Target="../ink/ink182.xml"/><Relationship Id="rId197" Type="http://schemas.openxmlformats.org/officeDocument/2006/relationships/customXml" Target="../ink/ink203.xml"/><Relationship Id="rId201" Type="http://schemas.openxmlformats.org/officeDocument/2006/relationships/customXml" Target="../ink/ink207.xml"/><Relationship Id="rId17" Type="http://schemas.openxmlformats.org/officeDocument/2006/relationships/customXml" Target="../ink/ink23.xml"/><Relationship Id="rId38" Type="http://schemas.openxmlformats.org/officeDocument/2006/relationships/customXml" Target="../ink/ink44.xml"/><Relationship Id="rId59" Type="http://schemas.openxmlformats.org/officeDocument/2006/relationships/customXml" Target="../ink/ink65.xml"/><Relationship Id="rId103" Type="http://schemas.openxmlformats.org/officeDocument/2006/relationships/customXml" Target="../ink/ink109.xml"/><Relationship Id="rId124" Type="http://schemas.openxmlformats.org/officeDocument/2006/relationships/customXml" Target="../ink/ink130.xml"/><Relationship Id="rId70" Type="http://schemas.openxmlformats.org/officeDocument/2006/relationships/customXml" Target="../ink/ink76.xml"/><Relationship Id="rId91" Type="http://schemas.openxmlformats.org/officeDocument/2006/relationships/customXml" Target="../ink/ink97.xml"/><Relationship Id="rId145" Type="http://schemas.openxmlformats.org/officeDocument/2006/relationships/customXml" Target="../ink/ink151.xml"/><Relationship Id="rId166" Type="http://schemas.openxmlformats.org/officeDocument/2006/relationships/customXml" Target="../ink/ink172.xml"/><Relationship Id="rId187" Type="http://schemas.openxmlformats.org/officeDocument/2006/relationships/customXml" Target="../ink/ink193.xml"/><Relationship Id="rId1" Type="http://schemas.openxmlformats.org/officeDocument/2006/relationships/image" Target="../media/image1.png"/><Relationship Id="rId28" Type="http://schemas.openxmlformats.org/officeDocument/2006/relationships/customXml" Target="../ink/ink34.xml"/><Relationship Id="rId49" Type="http://schemas.openxmlformats.org/officeDocument/2006/relationships/customXml" Target="../ink/ink55.xml"/><Relationship Id="rId114" Type="http://schemas.openxmlformats.org/officeDocument/2006/relationships/customXml" Target="../ink/ink120.xml"/><Relationship Id="rId60" Type="http://schemas.openxmlformats.org/officeDocument/2006/relationships/customXml" Target="../ink/ink66.xml"/><Relationship Id="rId81" Type="http://schemas.openxmlformats.org/officeDocument/2006/relationships/customXml" Target="../ink/ink87.xml"/><Relationship Id="rId135" Type="http://schemas.openxmlformats.org/officeDocument/2006/relationships/customXml" Target="../ink/ink141.xml"/><Relationship Id="rId156" Type="http://schemas.openxmlformats.org/officeDocument/2006/relationships/customXml" Target="../ink/ink162.xml"/><Relationship Id="rId177" Type="http://schemas.openxmlformats.org/officeDocument/2006/relationships/customXml" Target="../ink/ink183.xml"/><Relationship Id="rId198" Type="http://schemas.openxmlformats.org/officeDocument/2006/relationships/customXml" Target="../ink/ink204.xml"/><Relationship Id="rId202" Type="http://schemas.openxmlformats.org/officeDocument/2006/relationships/customXml" Target="../ink/ink208.xml"/><Relationship Id="rId18" Type="http://schemas.openxmlformats.org/officeDocument/2006/relationships/customXml" Target="../ink/ink24.xml"/><Relationship Id="rId39" Type="http://schemas.openxmlformats.org/officeDocument/2006/relationships/customXml" Target="../ink/ink45.xml"/><Relationship Id="rId50" Type="http://schemas.openxmlformats.org/officeDocument/2006/relationships/customXml" Target="../ink/ink56.xml"/><Relationship Id="rId104" Type="http://schemas.openxmlformats.org/officeDocument/2006/relationships/customXml" Target="../ink/ink110.xml"/><Relationship Id="rId125" Type="http://schemas.openxmlformats.org/officeDocument/2006/relationships/customXml" Target="../ink/ink131.xml"/><Relationship Id="rId146" Type="http://schemas.openxmlformats.org/officeDocument/2006/relationships/customXml" Target="../ink/ink152.xml"/><Relationship Id="rId167" Type="http://schemas.openxmlformats.org/officeDocument/2006/relationships/customXml" Target="../ink/ink173.xml"/><Relationship Id="rId188" Type="http://schemas.openxmlformats.org/officeDocument/2006/relationships/customXml" Target="../ink/ink194.xml"/><Relationship Id="rId71" Type="http://schemas.openxmlformats.org/officeDocument/2006/relationships/customXml" Target="../ink/ink77.xml"/><Relationship Id="rId92" Type="http://schemas.openxmlformats.org/officeDocument/2006/relationships/customXml" Target="../ink/ink98.xml"/><Relationship Id="rId2" Type="http://schemas.openxmlformats.org/officeDocument/2006/relationships/customXml" Target="../ink/ink9.xml"/><Relationship Id="rId29" Type="http://schemas.openxmlformats.org/officeDocument/2006/relationships/customXml" Target="../ink/ink35.xml"/><Relationship Id="rId40" Type="http://schemas.openxmlformats.org/officeDocument/2006/relationships/customXml" Target="../ink/ink46.xml"/><Relationship Id="rId115" Type="http://schemas.openxmlformats.org/officeDocument/2006/relationships/customXml" Target="../ink/ink121.xml"/><Relationship Id="rId136" Type="http://schemas.openxmlformats.org/officeDocument/2006/relationships/customXml" Target="../ink/ink142.xml"/><Relationship Id="rId157" Type="http://schemas.openxmlformats.org/officeDocument/2006/relationships/customXml" Target="../ink/ink163.xml"/><Relationship Id="rId178" Type="http://schemas.openxmlformats.org/officeDocument/2006/relationships/customXml" Target="../ink/ink18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279400</xdr:colOff>
      <xdr:row>0</xdr:row>
      <xdr:rowOff>0</xdr:rowOff>
    </xdr:from>
    <xdr:to>
      <xdr:col>21</xdr:col>
      <xdr:colOff>526109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12100" y="0"/>
          <a:ext cx="1523765" cy="1289050"/>
        </a:xfrm>
        <a:prstGeom prst="rect">
          <a:avLst/>
        </a:prstGeom>
      </xdr:spPr>
    </xdr:pic>
    <xdr:clientData/>
  </xdr:twoCellAnchor>
  <xdr:twoCellAnchor editAs="oneCell">
    <xdr:from>
      <xdr:col>17</xdr:col>
      <xdr:colOff>279400</xdr:colOff>
      <xdr:row>0</xdr:row>
      <xdr:rowOff>0</xdr:rowOff>
    </xdr:from>
    <xdr:to>
      <xdr:col>21</xdr:col>
      <xdr:colOff>526109</xdr:colOff>
      <xdr:row>5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12100" y="0"/>
          <a:ext cx="1523765" cy="1289050"/>
        </a:xfrm>
        <a:prstGeom prst="rect">
          <a:avLst/>
        </a:prstGeom>
      </xdr:spPr>
    </xdr:pic>
    <xdr:clientData/>
  </xdr:twoCellAnchor>
  <xdr:twoCellAnchor>
    <xdr:from>
      <xdr:col>2</xdr:col>
      <xdr:colOff>209550</xdr:colOff>
      <xdr:row>0</xdr:row>
      <xdr:rowOff>88900</xdr:rowOff>
    </xdr:from>
    <xdr:to>
      <xdr:col>17</xdr:col>
      <xdr:colOff>107950</xdr:colOff>
      <xdr:row>9</xdr:row>
      <xdr:rowOff>6350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2152650" y="88900"/>
          <a:ext cx="5588000" cy="12890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AU" sz="2400" b="1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Myriad Pro Light" panose="020B0403030403020204" pitchFamily="34" charset="0"/>
              <a:ea typeface="+mn-ea"/>
              <a:cs typeface="+mn-cs"/>
            </a:rPr>
            <a:t>NSW Regional Matchplay Series 2022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AU" sz="2400" b="1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Myriad Pro Light" panose="020B0403030403020204" pitchFamily="34" charset="0"/>
              <a:ea typeface="+mn-ea"/>
              <a:cs typeface="+mn-cs"/>
            </a:rPr>
            <a:t>Northumberland Region </a:t>
          </a:r>
        </a:p>
        <a:p>
          <a:pPr algn="ctr"/>
          <a:r>
            <a:rPr lang="en-AU" sz="2400" b="1" baseline="0">
              <a:solidFill>
                <a:schemeClr val="bg1"/>
              </a:solidFill>
              <a:latin typeface="Myriad Pro Light" panose="020B0403030403020204" pitchFamily="34" charset="0"/>
            </a:rPr>
            <a:t>8/U</a:t>
          </a:r>
        </a:p>
      </xdr:txBody>
    </xdr:sp>
    <xdr:clientData/>
  </xdr:twoCellAnchor>
  <xdr:twoCellAnchor editAs="oneCell">
    <xdr:from>
      <xdr:col>17</xdr:col>
      <xdr:colOff>279400</xdr:colOff>
      <xdr:row>0</xdr:row>
      <xdr:rowOff>63500</xdr:rowOff>
    </xdr:from>
    <xdr:to>
      <xdr:col>21</xdr:col>
      <xdr:colOff>526109</xdr:colOff>
      <xdr:row>5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12100" y="63500"/>
          <a:ext cx="1523765" cy="1225550"/>
        </a:xfrm>
        <a:prstGeom prst="rect">
          <a:avLst/>
        </a:prstGeom>
      </xdr:spPr>
    </xdr:pic>
    <xdr:clientData/>
  </xdr:twoCellAnchor>
  <xdr:twoCellAnchor>
    <xdr:from>
      <xdr:col>16</xdr:col>
      <xdr:colOff>58561</xdr:colOff>
      <xdr:row>9</xdr:row>
      <xdr:rowOff>16932</xdr:rowOff>
    </xdr:from>
    <xdr:to>
      <xdr:col>18</xdr:col>
      <xdr:colOff>0</xdr:colOff>
      <xdr:row>13</xdr:row>
      <xdr:rowOff>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7081661" y="1388532"/>
          <a:ext cx="2563989" cy="1635479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None/>
            <a:tabLst/>
            <a:defRPr/>
          </a:pPr>
          <a:br>
            <a:rPr kumimoji="0" lang="en-AU" sz="1200" b="1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Myriad Pro Light" panose="020B0403030403020204" pitchFamily="34" charset="0"/>
              <a:ea typeface="+mn-ea"/>
              <a:cs typeface="+mn-cs"/>
            </a:rPr>
          </a:br>
          <a:endParaRPr kumimoji="0" lang="en-AU" sz="1200" b="1" i="0" u="none" strike="noStrike" kern="0" cap="none" spc="0" normalizeH="0" baseline="0" noProof="0">
            <a:ln>
              <a:noFill/>
            </a:ln>
            <a:solidFill>
              <a:prstClr val="white"/>
            </a:solidFill>
            <a:effectLst/>
            <a:uLnTx/>
            <a:uFillTx/>
            <a:latin typeface="Myriad Pro Light" panose="020B0403030403020204" pitchFamily="34" charset="0"/>
            <a:ea typeface="+mn-ea"/>
            <a:cs typeface="+mn-cs"/>
          </a:endParaRPr>
        </a:p>
      </xdr:txBody>
    </xdr:sp>
    <xdr:clientData/>
  </xdr:twoCellAnchor>
  <xdr:twoCellAnchor editAs="oneCell">
    <xdr:from>
      <xdr:col>17</xdr:col>
      <xdr:colOff>258234</xdr:colOff>
      <xdr:row>0</xdr:row>
      <xdr:rowOff>141111</xdr:rowOff>
    </xdr:from>
    <xdr:to>
      <xdr:col>21</xdr:col>
      <xdr:colOff>504943</xdr:colOff>
      <xdr:row>4</xdr:row>
      <xdr:rowOff>402166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90934" y="141111"/>
          <a:ext cx="1523765" cy="997655"/>
        </a:xfrm>
        <a:prstGeom prst="rect">
          <a:avLst/>
        </a:prstGeom>
      </xdr:spPr>
    </xdr:pic>
    <xdr:clientData/>
  </xdr:twoCellAnchor>
  <xdr:twoCellAnchor>
    <xdr:from>
      <xdr:col>16</xdr:col>
      <xdr:colOff>380977</xdr:colOff>
      <xdr:row>32</xdr:row>
      <xdr:rowOff>169225</xdr:rowOff>
    </xdr:from>
    <xdr:to>
      <xdr:col>16</xdr:col>
      <xdr:colOff>381337</xdr:colOff>
      <xdr:row>32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">
          <xdr14:nvContentPartPr>
            <xdr14:cNvPr id="9" name="Ink 8">
              <a:extLst>
                <a:ext uri="{FF2B5EF4-FFF2-40B4-BE49-F238E27FC236}">
                  <a16:creationId xmlns:a16="http://schemas.microsoft.com/office/drawing/2014/main" id="{00000000-0008-0000-0100-000009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16</xdr:col>
      <xdr:colOff>380977</xdr:colOff>
      <xdr:row>32</xdr:row>
      <xdr:rowOff>169225</xdr:rowOff>
    </xdr:from>
    <xdr:to>
      <xdr:col>16</xdr:col>
      <xdr:colOff>381337</xdr:colOff>
      <xdr:row>32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">
          <xdr14:nvContentPartPr>
            <xdr14:cNvPr id="10" name="Ink 9">
              <a:extLst>
                <a:ext uri="{FF2B5EF4-FFF2-40B4-BE49-F238E27FC236}">
                  <a16:creationId xmlns:a16="http://schemas.microsoft.com/office/drawing/2014/main" id="{00000000-0008-0000-0100-00000A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0</xdr:colOff>
      <xdr:row>31</xdr:row>
      <xdr:rowOff>395111</xdr:rowOff>
    </xdr:from>
    <xdr:to>
      <xdr:col>17</xdr:col>
      <xdr:colOff>670277</xdr:colOff>
      <xdr:row>32</xdr:row>
      <xdr:rowOff>14111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8904110" y="1834444"/>
          <a:ext cx="1192389" cy="1213556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None/>
            <a:tabLst/>
            <a:defRPr/>
          </a:pPr>
          <a:endParaRPr kumimoji="0" lang="en-AU" sz="1200" b="0" i="0" u="none" strike="noStrike" kern="0" cap="none" spc="0" normalizeH="0" baseline="0" noProof="0">
            <a:ln>
              <a:noFill/>
            </a:ln>
            <a:solidFill>
              <a:prstClr val="white"/>
            </a:solidFill>
            <a:effectLst/>
            <a:uLnTx/>
            <a:uFillTx/>
            <a:latin typeface="Myriad Pro Light" panose="020B0403030403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264583</xdr:colOff>
      <xdr:row>12</xdr:row>
      <xdr:rowOff>0</xdr:rowOff>
    </xdr:from>
    <xdr:to>
      <xdr:col>2</xdr:col>
      <xdr:colOff>1294694</xdr:colOff>
      <xdr:row>12</xdr:row>
      <xdr:rowOff>1573389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E6DCDB69-84E6-4A36-BD85-A9D8F1B17E8F}"/>
            </a:ext>
          </a:extLst>
        </xdr:cNvPr>
        <xdr:cNvSpPr txBox="1"/>
      </xdr:nvSpPr>
      <xdr:spPr>
        <a:xfrm>
          <a:off x="264583" y="1449917"/>
          <a:ext cx="2892778" cy="15733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eaLnBrk="1" fontAlgn="auto" latinLnBrk="0" hangingPunct="1"/>
          <a:r>
            <a:rPr kumimoji="0" lang="en-AU" sz="1200" b="1" i="0" u="none" strike="noStrike" kern="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Myriad Pro Light" panose="020B0403030403020204" pitchFamily="34" charset="0"/>
              <a:ea typeface="+mn-ea"/>
              <a:cs typeface="+mn-cs"/>
            </a:rPr>
            <a:t>Regional Pathway Coordinator</a:t>
          </a:r>
        </a:p>
        <a:p>
          <a:pPr eaLnBrk="1" fontAlgn="auto" latinLnBrk="0" hangingPunct="1"/>
          <a:r>
            <a:rPr kumimoji="0" lang="en-US" sz="1200" b="0" i="0" u="none" strike="noStrike" kern="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Myriad Pro Light" panose="020B0403030403020204" pitchFamily="34" charset="0"/>
              <a:ea typeface="+mn-ea"/>
              <a:cs typeface="+mn-cs"/>
            </a:rPr>
            <a:t>Megan McDonagh</a:t>
          </a:r>
          <a:br>
            <a:rPr kumimoji="0" lang="en-AU" sz="1200" b="0" i="0" u="none" strike="noStrike" kern="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Myriad Pro Light" panose="020B0403030403020204" pitchFamily="34" charset="0"/>
              <a:ea typeface="+mn-ea"/>
              <a:cs typeface="+mn-cs"/>
            </a:rPr>
          </a:br>
          <a:br>
            <a:rPr kumimoji="0" lang="en-AU" sz="1200" b="0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Myriad Pro Light" panose="020B0403030403020204" pitchFamily="34" charset="0"/>
              <a:ea typeface="+mn-ea"/>
              <a:cs typeface="+mn-cs"/>
            </a:rPr>
          </a:br>
          <a:r>
            <a:rPr kumimoji="0" lang="en-AU" sz="1200" b="0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Myriad Pro Light" panose="020B0403030403020204" pitchFamily="34" charset="0"/>
              <a:ea typeface="+mn-ea"/>
              <a:cs typeface="+mn-cs"/>
            </a:rPr>
            <a:t>In 2022 all Northumberland 8U players will progress to Champion of Champions - out of region players will not progress</a:t>
          </a:r>
        </a:p>
        <a:p>
          <a:pPr>
            <a:spcAft>
              <a:spcPts val="0"/>
            </a:spcAft>
          </a:pPr>
          <a:endParaRPr lang="en-AU" sz="1200">
            <a:solidFill>
              <a:schemeClr val="bg1"/>
            </a:solidFill>
            <a:effectLst/>
            <a:latin typeface="Myriad Pro Light" panose="020B0403030403020204" pitchFamily="34" charset="0"/>
            <a:ea typeface="+mn-ea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6350</xdr:colOff>
      <xdr:row>0</xdr:row>
      <xdr:rowOff>0</xdr:rowOff>
    </xdr:from>
    <xdr:to>
      <xdr:col>18</xdr:col>
      <xdr:colOff>264584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99350" y="0"/>
          <a:ext cx="1708150" cy="1312333"/>
        </a:xfrm>
        <a:prstGeom prst="rect">
          <a:avLst/>
        </a:prstGeom>
      </xdr:spPr>
    </xdr:pic>
    <xdr:clientData/>
  </xdr:twoCellAnchor>
  <xdr:twoCellAnchor>
    <xdr:from>
      <xdr:col>2</xdr:col>
      <xdr:colOff>209550</xdr:colOff>
      <xdr:row>0</xdr:row>
      <xdr:rowOff>88900</xdr:rowOff>
    </xdr:from>
    <xdr:to>
      <xdr:col>15</xdr:col>
      <xdr:colOff>107950</xdr:colOff>
      <xdr:row>9</xdr:row>
      <xdr:rowOff>6350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2152650" y="88900"/>
          <a:ext cx="5588000" cy="12890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AU" sz="2400" b="1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Myriad Pro Light" panose="020B0403030403020204" pitchFamily="34" charset="0"/>
              <a:ea typeface="+mn-ea"/>
              <a:cs typeface="+mn-cs"/>
            </a:rPr>
            <a:t>NSW Regional Matchplay Series 2022</a:t>
          </a:r>
        </a:p>
        <a:p>
          <a:pPr algn="ctr"/>
          <a:r>
            <a:rPr lang="en-AU" sz="2400" b="1" baseline="0">
              <a:solidFill>
                <a:schemeClr val="bg1"/>
              </a:solidFill>
              <a:latin typeface="Myriad Pro Light" panose="020B0403030403020204" pitchFamily="34" charset="0"/>
            </a:rPr>
            <a:t>Northumberland Region </a:t>
          </a:r>
        </a:p>
        <a:p>
          <a:pPr algn="ctr"/>
          <a:r>
            <a:rPr lang="en-AU" sz="2400" b="1" baseline="0">
              <a:solidFill>
                <a:schemeClr val="bg1"/>
              </a:solidFill>
              <a:latin typeface="Myriad Pro Light" panose="020B0403030403020204" pitchFamily="34" charset="0"/>
            </a:rPr>
            <a:t>10/U</a:t>
          </a:r>
        </a:p>
      </xdr:txBody>
    </xdr:sp>
    <xdr:clientData/>
  </xdr:twoCellAnchor>
  <xdr:twoCellAnchor>
    <xdr:from>
      <xdr:col>13</xdr:col>
      <xdr:colOff>58561</xdr:colOff>
      <xdr:row>9</xdr:row>
      <xdr:rowOff>16932</xdr:rowOff>
    </xdr:from>
    <xdr:to>
      <xdr:col>16</xdr:col>
      <xdr:colOff>0</xdr:colOff>
      <xdr:row>12</xdr:row>
      <xdr:rowOff>14111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7081661" y="1388532"/>
          <a:ext cx="2563989" cy="1635479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None/>
            <a:tabLst/>
            <a:defRPr/>
          </a:pPr>
          <a:r>
            <a:rPr kumimoji="0" lang="en-AU" sz="1200" b="1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Myriad Pro Light" panose="020B0403030403020204" pitchFamily="34" charset="0"/>
              <a:ea typeface="+mn-ea"/>
              <a:cs typeface="+mn-cs"/>
            </a:rPr>
            <a:t>Champion of Champions Eligibility</a:t>
          </a:r>
          <a:br>
            <a:rPr kumimoji="0" lang="en-AU" sz="1200" b="1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Myriad Pro Light" panose="020B0403030403020204" pitchFamily="34" charset="0"/>
              <a:ea typeface="+mn-ea"/>
              <a:cs typeface="+mn-cs"/>
            </a:rPr>
          </a:br>
          <a:endParaRPr kumimoji="0" lang="en-AU" sz="1200" b="1" i="0" u="none" strike="noStrike" kern="0" cap="none" spc="0" normalizeH="0" baseline="0" noProof="0">
            <a:ln>
              <a:noFill/>
            </a:ln>
            <a:solidFill>
              <a:prstClr val="white"/>
            </a:solidFill>
            <a:effectLst/>
            <a:uLnTx/>
            <a:uFillTx/>
            <a:latin typeface="Myriad Pro Light" panose="020B0403030403020204" pitchFamily="34" charset="0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n-AU" sz="1200" b="0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Myriad Pro Light" panose="020B0403030403020204" pitchFamily="34" charset="0"/>
              <a:ea typeface="+mn-ea"/>
              <a:cs typeface="+mn-cs"/>
            </a:rPr>
            <a:t>To qualify for the Champion of Champions you must play 3 events in the age group being contested.</a:t>
          </a:r>
          <a:br>
            <a:rPr kumimoji="0" lang="en-AU" sz="1200" b="0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Myriad Pro Light" panose="020B0403030403020204" pitchFamily="34" charset="0"/>
              <a:ea typeface="+mn-ea"/>
              <a:cs typeface="+mn-cs"/>
            </a:rPr>
          </a:br>
          <a:endParaRPr kumimoji="0" lang="en-AU" sz="1200" b="0" i="0" u="none" strike="noStrike" kern="0" cap="none" spc="0" normalizeH="0" baseline="0" noProof="0">
            <a:ln>
              <a:noFill/>
            </a:ln>
            <a:solidFill>
              <a:prstClr val="white"/>
            </a:solidFill>
            <a:effectLst/>
            <a:uLnTx/>
            <a:uFillTx/>
            <a:latin typeface="Myriad Pro Light" panose="020B0403030403020204" pitchFamily="34" charset="0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n-AU" sz="1200" b="0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Myriad Pro Light" panose="020B0403030403020204" pitchFamily="34" charset="0"/>
              <a:ea typeface="+mn-ea"/>
              <a:cs typeface="+mn-cs"/>
            </a:rPr>
            <a:t>Best 6 Results only make up total score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AU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380977</xdr:colOff>
      <xdr:row>26</xdr:row>
      <xdr:rowOff>169225</xdr:rowOff>
    </xdr:from>
    <xdr:to>
      <xdr:col>16</xdr:col>
      <xdr:colOff>381337</xdr:colOff>
      <xdr:row>26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">
          <xdr14:nvContentPartPr>
            <xdr14:cNvPr id="9" name="Ink 8">
              <a:extLst>
                <a:ext uri="{FF2B5EF4-FFF2-40B4-BE49-F238E27FC236}">
                  <a16:creationId xmlns:a16="http://schemas.microsoft.com/office/drawing/2014/main" id="{00000000-0008-0000-0200-000009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16</xdr:col>
      <xdr:colOff>380977</xdr:colOff>
      <xdr:row>26</xdr:row>
      <xdr:rowOff>169225</xdr:rowOff>
    </xdr:from>
    <xdr:to>
      <xdr:col>16</xdr:col>
      <xdr:colOff>381337</xdr:colOff>
      <xdr:row>26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">
          <xdr14:nvContentPartPr>
            <xdr14:cNvPr id="10" name="Ink 9">
              <a:extLst>
                <a:ext uri="{FF2B5EF4-FFF2-40B4-BE49-F238E27FC236}">
                  <a16:creationId xmlns:a16="http://schemas.microsoft.com/office/drawing/2014/main" id="{00000000-0008-0000-0200-00000A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13</xdr:col>
      <xdr:colOff>58561</xdr:colOff>
      <xdr:row>9</xdr:row>
      <xdr:rowOff>16932</xdr:rowOff>
    </xdr:from>
    <xdr:to>
      <xdr:col>16</xdr:col>
      <xdr:colOff>0</xdr:colOff>
      <xdr:row>12</xdr:row>
      <xdr:rowOff>14111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7081661" y="1388532"/>
          <a:ext cx="3237089" cy="1635479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None/>
            <a:tabLst/>
            <a:defRPr/>
          </a:pPr>
          <a:r>
            <a:rPr kumimoji="0" lang="en-AU" sz="1200" b="1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Myriad Pro Light" panose="020B0403030403020204" pitchFamily="34" charset="0"/>
              <a:ea typeface="+mn-ea"/>
              <a:cs typeface="+mn-cs"/>
            </a:rPr>
            <a:t>Champion of Champions Eligibility</a:t>
          </a:r>
          <a:br>
            <a:rPr kumimoji="0" lang="en-AU" sz="1200" b="1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Myriad Pro Light" panose="020B0403030403020204" pitchFamily="34" charset="0"/>
              <a:ea typeface="+mn-ea"/>
              <a:cs typeface="+mn-cs"/>
            </a:rPr>
          </a:br>
          <a:endParaRPr kumimoji="0" lang="en-AU" sz="1200" b="1" i="0" u="none" strike="noStrike" kern="0" cap="none" spc="0" normalizeH="0" baseline="0" noProof="0">
            <a:ln>
              <a:noFill/>
            </a:ln>
            <a:solidFill>
              <a:prstClr val="white"/>
            </a:solidFill>
            <a:effectLst/>
            <a:uLnTx/>
            <a:uFillTx/>
            <a:latin typeface="Myriad Pro Light" panose="020B0403030403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328084</xdr:colOff>
      <xdr:row>8</xdr:row>
      <xdr:rowOff>74083</xdr:rowOff>
    </xdr:from>
    <xdr:to>
      <xdr:col>2</xdr:col>
      <xdr:colOff>1358195</xdr:colOff>
      <xdr:row>11</xdr:row>
      <xdr:rowOff>1531055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33242AD2-2389-4790-B519-18E80538AE43}"/>
            </a:ext>
          </a:extLst>
        </xdr:cNvPr>
        <xdr:cNvSpPr txBox="1"/>
      </xdr:nvSpPr>
      <xdr:spPr>
        <a:xfrm>
          <a:off x="328084" y="1386416"/>
          <a:ext cx="2892778" cy="15733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eaLnBrk="1" fontAlgn="auto" latinLnBrk="0" hangingPunct="1"/>
          <a:r>
            <a:rPr kumimoji="0" lang="en-AU" sz="1200" b="1" i="0" u="none" strike="noStrike" kern="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Myriad Pro Light" panose="020B0403030403020204" pitchFamily="34" charset="0"/>
              <a:ea typeface="+mn-ea"/>
              <a:cs typeface="+mn-cs"/>
            </a:rPr>
            <a:t>Regional Pathway Coordinator </a:t>
          </a:r>
        </a:p>
        <a:p>
          <a:pPr eaLnBrk="1" fontAlgn="auto" latinLnBrk="0" hangingPunct="1"/>
          <a:r>
            <a:rPr kumimoji="0" lang="en-US" sz="1200" b="0" i="0" u="none" strike="noStrike" kern="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Myriad Pro Light" panose="020B0403030403020204" pitchFamily="34" charset="0"/>
              <a:ea typeface="+mn-ea"/>
              <a:cs typeface="+mn-cs"/>
            </a:rPr>
            <a:t>Megan McDonagh</a:t>
          </a:r>
          <a:br>
            <a:rPr kumimoji="0" lang="en-AU" sz="1200" b="0" i="0" u="none" strike="noStrike" kern="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Myriad Pro Light" panose="020B0403030403020204" pitchFamily="34" charset="0"/>
              <a:ea typeface="+mn-ea"/>
              <a:cs typeface="+mn-cs"/>
            </a:rPr>
          </a:br>
          <a:br>
            <a:rPr kumimoji="0" lang="en-AU" sz="1200" b="0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Myriad Pro Light" panose="020B0403030403020204" pitchFamily="34" charset="0"/>
              <a:ea typeface="+mn-ea"/>
              <a:cs typeface="+mn-cs"/>
            </a:rPr>
          </a:br>
          <a:r>
            <a:rPr kumimoji="0" lang="en-AU" sz="1000" b="0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Myriad Pro Light" panose="020B0403030403020204" pitchFamily="34" charset="0"/>
              <a:ea typeface="+mn-ea"/>
              <a:cs typeface="+mn-cs"/>
            </a:rPr>
            <a:t>PLEASE NOTE: BEST 6 RESULTS ARE USED FOR QUALIFICATION INTO CHAMPION OF CHAMPIONS.  CRITERIA - MUST PLAY AT LEAST 6 RMS EVENTS BUT IF REQUIRED CRITERIA DROPS TO 3 - OUT OF REGION PLAYERS CANNOT PROGRESS</a:t>
          </a:r>
          <a:endParaRPr lang="en-AU" sz="1000">
            <a:solidFill>
              <a:schemeClr val="bg1"/>
            </a:solidFill>
            <a:effectLst/>
            <a:latin typeface="Myriad Pro Light" panose="020B0403030403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21166</xdr:colOff>
      <xdr:row>5</xdr:row>
      <xdr:rowOff>0</xdr:rowOff>
    </xdr:from>
    <xdr:to>
      <xdr:col>18</xdr:col>
      <xdr:colOff>518583</xdr:colOff>
      <xdr:row>12</xdr:row>
      <xdr:rowOff>201084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ECA9C91-8441-4396-B704-DE1587E8ACBD}"/>
            </a:ext>
          </a:extLst>
        </xdr:cNvPr>
        <xdr:cNvSpPr txBox="1"/>
      </xdr:nvSpPr>
      <xdr:spPr>
        <a:xfrm>
          <a:off x="7514166" y="1312333"/>
          <a:ext cx="2159000" cy="1905001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None/>
            <a:tabLst/>
            <a:defRPr/>
          </a:pPr>
          <a:br>
            <a:rPr kumimoji="0" lang="en-AU" sz="1050" b="1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Myriad Pro Light" panose="020B0403030403020204" pitchFamily="34" charset="0"/>
              <a:ea typeface="+mn-ea"/>
              <a:cs typeface="+mn-cs"/>
            </a:rPr>
          </a:br>
          <a:br>
            <a:rPr kumimoji="0" lang="en-AU" sz="1050" b="0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Myriad Pro Light" panose="020B0403030403020204" pitchFamily="34" charset="0"/>
              <a:ea typeface="+mn-ea"/>
              <a:cs typeface="+mn-cs"/>
            </a:rPr>
          </a:br>
          <a:endParaRPr kumimoji="0" lang="en-AU" sz="1050" b="0" i="0" u="none" strike="noStrike" kern="0" cap="none" spc="0" normalizeH="0" baseline="0" noProof="0">
            <a:ln>
              <a:noFill/>
            </a:ln>
            <a:solidFill>
              <a:prstClr val="white"/>
            </a:solidFill>
            <a:effectLst/>
            <a:uLnTx/>
            <a:uFillTx/>
            <a:latin typeface="Myriad Pro Light" panose="020B0403030403020204" pitchFamily="34" charset="0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AU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0</xdr:colOff>
      <xdr:row>0</xdr:row>
      <xdr:rowOff>0</xdr:rowOff>
    </xdr:from>
    <xdr:to>
      <xdr:col>18</xdr:col>
      <xdr:colOff>772700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12100" y="0"/>
          <a:ext cx="1523765" cy="1289050"/>
        </a:xfrm>
        <a:prstGeom prst="rect">
          <a:avLst/>
        </a:prstGeom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772700</xdr:colOff>
      <xdr:row>5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12100" y="0"/>
          <a:ext cx="1523765" cy="1289050"/>
        </a:xfrm>
        <a:prstGeom prst="rect">
          <a:avLst/>
        </a:prstGeom>
      </xdr:spPr>
    </xdr:pic>
    <xdr:clientData/>
  </xdr:twoCellAnchor>
  <xdr:twoCellAnchor>
    <xdr:from>
      <xdr:col>2</xdr:col>
      <xdr:colOff>209550</xdr:colOff>
      <xdr:row>0</xdr:row>
      <xdr:rowOff>88900</xdr:rowOff>
    </xdr:from>
    <xdr:to>
      <xdr:col>16</xdr:col>
      <xdr:colOff>0</xdr:colOff>
      <xdr:row>9</xdr:row>
      <xdr:rowOff>6350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2152650" y="88900"/>
          <a:ext cx="5588000" cy="12890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AU" sz="2400" b="1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Myriad Pro Light" panose="020B0403030403020204" pitchFamily="34" charset="0"/>
              <a:ea typeface="+mn-ea"/>
              <a:cs typeface="+mn-cs"/>
            </a:rPr>
            <a:t>NSW Regional Matchplay Series 2022</a:t>
          </a:r>
        </a:p>
        <a:p>
          <a:pPr algn="ctr"/>
          <a:r>
            <a:rPr lang="en-AU" sz="2400" b="1" baseline="0">
              <a:solidFill>
                <a:schemeClr val="bg1"/>
              </a:solidFill>
              <a:latin typeface="Myriad Pro Light" panose="020B0403030403020204" pitchFamily="34" charset="0"/>
            </a:rPr>
            <a:t>Northumberland Region </a:t>
          </a:r>
        </a:p>
        <a:p>
          <a:pPr algn="ctr"/>
          <a:r>
            <a:rPr lang="en-AU" sz="2400" b="1" baseline="0">
              <a:solidFill>
                <a:schemeClr val="bg1"/>
              </a:solidFill>
              <a:latin typeface="Myriad Pro Light" panose="020B0403030403020204" pitchFamily="34" charset="0"/>
            </a:rPr>
            <a:t>12/U</a:t>
          </a:r>
        </a:p>
      </xdr:txBody>
    </xdr:sp>
    <xdr:clientData/>
  </xdr:twoCellAnchor>
  <xdr:twoCellAnchor editAs="oneCell">
    <xdr:from>
      <xdr:col>17</xdr:col>
      <xdr:colOff>0</xdr:colOff>
      <xdr:row>0</xdr:row>
      <xdr:rowOff>63500</xdr:rowOff>
    </xdr:from>
    <xdr:to>
      <xdr:col>18</xdr:col>
      <xdr:colOff>772700</xdr:colOff>
      <xdr:row>5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12100" y="63500"/>
          <a:ext cx="1523765" cy="1225550"/>
        </a:xfrm>
        <a:prstGeom prst="rect">
          <a:avLst/>
        </a:prstGeom>
      </xdr:spPr>
    </xdr:pic>
    <xdr:clientData/>
  </xdr:twoCellAnchor>
  <xdr:twoCellAnchor editAs="oneCell">
    <xdr:from>
      <xdr:col>17</xdr:col>
      <xdr:colOff>0</xdr:colOff>
      <xdr:row>0</xdr:row>
      <xdr:rowOff>141111</xdr:rowOff>
    </xdr:from>
    <xdr:to>
      <xdr:col>18</xdr:col>
      <xdr:colOff>772700</xdr:colOff>
      <xdr:row>4</xdr:row>
      <xdr:rowOff>402166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90934" y="141111"/>
          <a:ext cx="1523765" cy="997655"/>
        </a:xfrm>
        <a:prstGeom prst="rect">
          <a:avLst/>
        </a:prstGeom>
      </xdr:spPr>
    </xdr:pic>
    <xdr:clientData/>
  </xdr:twoCellAnchor>
  <xdr:twoCellAnchor>
    <xdr:from>
      <xdr:col>17</xdr:col>
      <xdr:colOff>380977</xdr:colOff>
      <xdr:row>36</xdr:row>
      <xdr:rowOff>169225</xdr:rowOff>
    </xdr:from>
    <xdr:to>
      <xdr:col>17</xdr:col>
      <xdr:colOff>381337</xdr:colOff>
      <xdr:row>36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">
          <xdr14:nvContentPartPr>
            <xdr14:cNvPr id="9" name="Ink 8">
              <a:extLst>
                <a:ext uri="{FF2B5EF4-FFF2-40B4-BE49-F238E27FC236}">
                  <a16:creationId xmlns:a16="http://schemas.microsoft.com/office/drawing/2014/main" id="{00000000-0008-0000-0400-000009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36</xdr:row>
      <xdr:rowOff>169225</xdr:rowOff>
    </xdr:from>
    <xdr:to>
      <xdr:col>17</xdr:col>
      <xdr:colOff>381337</xdr:colOff>
      <xdr:row>36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">
          <xdr14:nvContentPartPr>
            <xdr14:cNvPr id="10" name="Ink 9">
              <a:extLst>
                <a:ext uri="{FF2B5EF4-FFF2-40B4-BE49-F238E27FC236}">
                  <a16:creationId xmlns:a16="http://schemas.microsoft.com/office/drawing/2014/main" id="{00000000-0008-0000-0400-00000A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83961</xdr:colOff>
      <xdr:row>9</xdr:row>
      <xdr:rowOff>26458</xdr:rowOff>
    </xdr:from>
    <xdr:to>
      <xdr:col>19</xdr:col>
      <xdr:colOff>1040341</xdr:colOff>
      <xdr:row>11</xdr:row>
      <xdr:rowOff>1495425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/>
      </xdr:nvSpPr>
      <xdr:spPr>
        <a:xfrm>
          <a:off x="7778044" y="1381125"/>
          <a:ext cx="2649714" cy="1521883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None/>
            <a:tabLst/>
            <a:defRPr/>
          </a:pPr>
          <a:endParaRPr kumimoji="0" lang="en-AU" sz="1200" b="1" i="0" u="none" strike="noStrike" kern="0" cap="none" spc="0" normalizeH="0" baseline="0" noProof="0">
            <a:ln>
              <a:noFill/>
            </a:ln>
            <a:solidFill>
              <a:prstClr val="white"/>
            </a:solidFill>
            <a:effectLst/>
            <a:uLnTx/>
            <a:uFillTx/>
            <a:latin typeface="Myriad Pro Light" panose="020B0403030403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226835</xdr:colOff>
      <xdr:row>9</xdr:row>
      <xdr:rowOff>31750</xdr:rowOff>
    </xdr:from>
    <xdr:to>
      <xdr:col>3</xdr:col>
      <xdr:colOff>61030</xdr:colOff>
      <xdr:row>11</xdr:row>
      <xdr:rowOff>1564218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F35AC7D-6F1A-4D2A-A87A-2874020D44E4}"/>
            </a:ext>
          </a:extLst>
        </xdr:cNvPr>
        <xdr:cNvSpPr txBox="1"/>
      </xdr:nvSpPr>
      <xdr:spPr>
        <a:xfrm>
          <a:off x="226835" y="1418167"/>
          <a:ext cx="2892778" cy="15748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eaLnBrk="1" fontAlgn="auto" latinLnBrk="0" hangingPunct="1"/>
          <a:r>
            <a:rPr kumimoji="0" lang="en-AU" sz="1200" b="1" i="0" u="none" strike="noStrike" kern="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Myriad Pro Light" panose="020B0403030403020204" pitchFamily="34" charset="0"/>
              <a:ea typeface="+mn-ea"/>
              <a:cs typeface="+mn-cs"/>
            </a:rPr>
            <a:t>Regional Pathway Coordinator </a:t>
          </a:r>
        </a:p>
        <a:p>
          <a:pPr eaLnBrk="1" fontAlgn="auto" latinLnBrk="0" hangingPunct="1"/>
          <a:r>
            <a:rPr kumimoji="0" lang="en-US" sz="1200" b="0" i="0" u="none" strike="noStrike" kern="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Myriad Pro Light" panose="020B0403030403020204" pitchFamily="34" charset="0"/>
              <a:ea typeface="+mn-ea"/>
              <a:cs typeface="+mn-cs"/>
            </a:rPr>
            <a:t>Megan McDonagh</a:t>
          </a:r>
          <a:br>
            <a:rPr kumimoji="0" lang="en-AU" sz="1200" b="0" i="0" u="none" strike="noStrike" kern="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Myriad Pro Light" panose="020B0403030403020204" pitchFamily="34" charset="0"/>
              <a:ea typeface="+mn-ea"/>
              <a:cs typeface="+mn-cs"/>
            </a:rPr>
          </a:br>
          <a:br>
            <a:rPr kumimoji="0" lang="en-AU" sz="1200" b="0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Myriad Pro Light" panose="020B0403030403020204" pitchFamily="34" charset="0"/>
              <a:ea typeface="+mn-ea"/>
              <a:cs typeface="+mn-cs"/>
            </a:rPr>
          </a:br>
          <a:r>
            <a:rPr lang="en-AU" sz="1050" b="0" i="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PLEASE NOTE: BEST 6 RESULTS ARE USED FOR QUALIFICATION INTO CHAMPION OF CHAMPIONS.  CRITERIA - MUST PLAY AT LEAST 6 RMS EVENTS BUT IF REQUIRED CRITERIA DROPS TO 3 </a:t>
          </a:r>
          <a:r>
            <a:rPr lang="en-AU" sz="1100" b="0" i="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- </a:t>
          </a:r>
          <a:r>
            <a:rPr lang="en-AU" sz="1050" b="0" i="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OUT OF REGION PLAYERS CANNOT PROGRESS</a:t>
          </a:r>
          <a:endParaRPr lang="en-AU" sz="1050">
            <a:solidFill>
              <a:schemeClr val="bg1"/>
            </a:solidFill>
            <a:effectLst/>
            <a:latin typeface="Myriad Pro Light" panose="020B0403030403020204" pitchFamily="34" charset="0"/>
            <a:ea typeface="+mn-ea"/>
            <a:cs typeface="+mn-cs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279400</xdr:colOff>
      <xdr:row>0</xdr:row>
      <xdr:rowOff>0</xdr:rowOff>
    </xdr:from>
    <xdr:to>
      <xdr:col>18</xdr:col>
      <xdr:colOff>186998</xdr:colOff>
      <xdr:row>4</xdr:row>
      <xdr:rowOff>552173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12100" y="0"/>
          <a:ext cx="1523765" cy="128905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0</xdr:row>
      <xdr:rowOff>0</xdr:rowOff>
    </xdr:from>
    <xdr:to>
      <xdr:col>18</xdr:col>
      <xdr:colOff>186998</xdr:colOff>
      <xdr:row>4</xdr:row>
      <xdr:rowOff>552173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12100" y="0"/>
          <a:ext cx="1523765" cy="1289050"/>
        </a:xfrm>
        <a:prstGeom prst="rect">
          <a:avLst/>
        </a:prstGeom>
      </xdr:spPr>
    </xdr:pic>
    <xdr:clientData/>
  </xdr:twoCellAnchor>
  <xdr:twoCellAnchor>
    <xdr:from>
      <xdr:col>2</xdr:col>
      <xdr:colOff>209550</xdr:colOff>
      <xdr:row>0</xdr:row>
      <xdr:rowOff>88900</xdr:rowOff>
    </xdr:from>
    <xdr:to>
      <xdr:col>15</xdr:col>
      <xdr:colOff>107950</xdr:colOff>
      <xdr:row>9</xdr:row>
      <xdr:rowOff>6350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/>
      </xdr:nvSpPr>
      <xdr:spPr>
        <a:xfrm>
          <a:off x="2152650" y="88900"/>
          <a:ext cx="5588000" cy="12890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AU" sz="2400" b="1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Myriad Pro Light" panose="020B0403030403020204" pitchFamily="34" charset="0"/>
              <a:ea typeface="+mn-ea"/>
              <a:cs typeface="+mn-cs"/>
            </a:rPr>
            <a:t>NSW Regional Matchplay Series 2022</a:t>
          </a:r>
        </a:p>
        <a:p>
          <a:pPr algn="ctr"/>
          <a:r>
            <a:rPr lang="en-AU" sz="2400" b="1" baseline="0">
              <a:solidFill>
                <a:schemeClr val="bg1"/>
              </a:solidFill>
              <a:latin typeface="Myriad Pro Light" panose="020B0403030403020204" pitchFamily="34" charset="0"/>
            </a:rPr>
            <a:t>Northumberland Region </a:t>
          </a:r>
        </a:p>
        <a:p>
          <a:pPr algn="ctr"/>
          <a:r>
            <a:rPr lang="en-AU" sz="2400" b="1" baseline="0">
              <a:solidFill>
                <a:schemeClr val="bg1"/>
              </a:solidFill>
              <a:latin typeface="Myriad Pro Light" panose="020B0403030403020204" pitchFamily="34" charset="0"/>
            </a:rPr>
            <a:t>14/U</a:t>
          </a:r>
        </a:p>
      </xdr:txBody>
    </xdr:sp>
    <xdr:clientData/>
  </xdr:twoCellAnchor>
  <xdr:twoCellAnchor editAs="oneCell">
    <xdr:from>
      <xdr:col>15</xdr:col>
      <xdr:colOff>243095</xdr:colOff>
      <xdr:row>0</xdr:row>
      <xdr:rowOff>33545</xdr:rowOff>
    </xdr:from>
    <xdr:to>
      <xdr:col>18</xdr:col>
      <xdr:colOff>166568</xdr:colOff>
      <xdr:row>4</xdr:row>
      <xdr:rowOff>521804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12182" y="33545"/>
          <a:ext cx="1535407" cy="1217129"/>
        </a:xfrm>
        <a:prstGeom prst="rect">
          <a:avLst/>
        </a:prstGeom>
      </xdr:spPr>
    </xdr:pic>
    <xdr:clientData/>
  </xdr:twoCellAnchor>
  <xdr:twoCellAnchor>
    <xdr:from>
      <xdr:col>0</xdr:col>
      <xdr:colOff>339587</xdr:colOff>
      <xdr:row>8</xdr:row>
      <xdr:rowOff>67028</xdr:rowOff>
    </xdr:from>
    <xdr:to>
      <xdr:col>2</xdr:col>
      <xdr:colOff>1389944</xdr:colOff>
      <xdr:row>11</xdr:row>
      <xdr:rowOff>1524000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 txBox="1"/>
      </xdr:nvSpPr>
      <xdr:spPr>
        <a:xfrm>
          <a:off x="339587" y="1383963"/>
          <a:ext cx="2913944" cy="15729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AU" sz="1200" b="1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Myriad Pro Light" panose="020B0403030403020204" pitchFamily="34" charset="0"/>
              <a:ea typeface="+mn-ea"/>
              <a:cs typeface="+mn-cs"/>
            </a:rPr>
            <a:t>Regional Pathway Coordinator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200" b="0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Myriad Pro Light" panose="020B0403030403020204" pitchFamily="34" charset="0"/>
              <a:ea typeface="+mn-ea"/>
              <a:cs typeface="+mn-cs"/>
            </a:rPr>
            <a:t>Megan McDonagh</a:t>
          </a:r>
          <a:br>
            <a:rPr kumimoji="0" lang="en-AU" sz="1200" b="1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Myriad Pro Light" panose="020B0403030403020204" pitchFamily="34" charset="0"/>
              <a:ea typeface="+mn-ea"/>
              <a:cs typeface="+mn-cs"/>
            </a:rPr>
          </a:br>
          <a:br>
            <a:rPr kumimoji="0" lang="en-AU" sz="1200" b="0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Myriad Pro Light" panose="020B0403030403020204" pitchFamily="34" charset="0"/>
              <a:ea typeface="+mn-ea"/>
              <a:cs typeface="+mn-cs"/>
            </a:rPr>
          </a:br>
          <a:r>
            <a:rPr lang="en-AU" sz="1050" b="0" i="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PLEASE NOTE: BEST 6 RESULTS ARE USED FOR QUALIFICATION INTO CHAMPION OF CHAMPIONS.  CRITERIA - MUST PLAY AT LEAST 6 RMS EVENTS BUT IF REQUIRED CRITERIA DROPS TO 3 </a:t>
          </a:r>
          <a:r>
            <a:rPr lang="en-AU" sz="1100" b="0" i="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- OUT OF REGION PLAYERS CANNOT PROGRESS</a:t>
          </a:r>
          <a:endParaRPr lang="en-AU" sz="1050">
            <a:solidFill>
              <a:schemeClr val="bg1"/>
            </a:solidFill>
            <a:effectLst/>
            <a:latin typeface="Myriad Pro Light" panose="020B0403030403020204" pitchFamily="34" charset="0"/>
            <a:ea typeface="+mn-ea"/>
            <a:cs typeface="+mn-cs"/>
          </a:endParaRPr>
        </a:p>
      </xdr:txBody>
    </xdr:sp>
    <xdr:clientData/>
  </xdr:twoCellAnchor>
  <xdr:twoCellAnchor editAs="oneCell">
    <xdr:from>
      <xdr:col>15</xdr:col>
      <xdr:colOff>258234</xdr:colOff>
      <xdr:row>0</xdr:row>
      <xdr:rowOff>141111</xdr:rowOff>
    </xdr:from>
    <xdr:to>
      <xdr:col>18</xdr:col>
      <xdr:colOff>184882</xdr:colOff>
      <xdr:row>4</xdr:row>
      <xdr:rowOff>402166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90934" y="141111"/>
          <a:ext cx="1523765" cy="997655"/>
        </a:xfrm>
        <a:prstGeom prst="rect">
          <a:avLst/>
        </a:prstGeom>
      </xdr:spPr>
    </xdr:pic>
    <xdr:clientData/>
  </xdr:twoCellAnchor>
  <xdr:twoCellAnchor>
    <xdr:from>
      <xdr:col>16</xdr:col>
      <xdr:colOff>380977</xdr:colOff>
      <xdr:row>28</xdr:row>
      <xdr:rowOff>169225</xdr:rowOff>
    </xdr:from>
    <xdr:to>
      <xdr:col>16</xdr:col>
      <xdr:colOff>381337</xdr:colOff>
      <xdr:row>28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">
          <xdr14:nvContentPartPr>
            <xdr14:cNvPr id="9" name="Ink 8">
              <a:extLst>
                <a:ext uri="{FF2B5EF4-FFF2-40B4-BE49-F238E27FC236}">
                  <a16:creationId xmlns:a16="http://schemas.microsoft.com/office/drawing/2014/main" id="{00000000-0008-0000-0600-000009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16</xdr:col>
      <xdr:colOff>380977</xdr:colOff>
      <xdr:row>28</xdr:row>
      <xdr:rowOff>169225</xdr:rowOff>
    </xdr:from>
    <xdr:to>
      <xdr:col>16</xdr:col>
      <xdr:colOff>381337</xdr:colOff>
      <xdr:row>28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">
          <xdr14:nvContentPartPr>
            <xdr14:cNvPr id="10" name="Ink 9">
              <a:extLst>
                <a:ext uri="{FF2B5EF4-FFF2-40B4-BE49-F238E27FC236}">
                  <a16:creationId xmlns:a16="http://schemas.microsoft.com/office/drawing/2014/main" id="{00000000-0008-0000-0600-00000A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279400</xdr:colOff>
      <xdr:row>0</xdr:row>
      <xdr:rowOff>0</xdr:rowOff>
    </xdr:from>
    <xdr:to>
      <xdr:col>17</xdr:col>
      <xdr:colOff>816092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85200" y="0"/>
          <a:ext cx="1523765" cy="128905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0</xdr:row>
      <xdr:rowOff>0</xdr:rowOff>
    </xdr:from>
    <xdr:to>
      <xdr:col>17</xdr:col>
      <xdr:colOff>816092</xdr:colOff>
      <xdr:row>5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85200" y="0"/>
          <a:ext cx="1523765" cy="1289050"/>
        </a:xfrm>
        <a:prstGeom prst="rect">
          <a:avLst/>
        </a:prstGeom>
      </xdr:spPr>
    </xdr:pic>
    <xdr:clientData/>
  </xdr:twoCellAnchor>
  <xdr:twoCellAnchor>
    <xdr:from>
      <xdr:col>2</xdr:col>
      <xdr:colOff>209550</xdr:colOff>
      <xdr:row>0</xdr:row>
      <xdr:rowOff>88900</xdr:rowOff>
    </xdr:from>
    <xdr:to>
      <xdr:col>15</xdr:col>
      <xdr:colOff>107950</xdr:colOff>
      <xdr:row>9</xdr:row>
      <xdr:rowOff>6350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/>
      </xdr:nvSpPr>
      <xdr:spPr>
        <a:xfrm>
          <a:off x="2152650" y="88900"/>
          <a:ext cx="6261100" cy="12890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AU" sz="2400" b="1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Myriad Pro Light" panose="020B0403030403020204" pitchFamily="34" charset="0"/>
              <a:ea typeface="+mn-ea"/>
              <a:cs typeface="+mn-cs"/>
            </a:rPr>
            <a:t>NSW Regional Matchplay Series 2022</a:t>
          </a:r>
        </a:p>
        <a:p>
          <a:pPr algn="ctr"/>
          <a:r>
            <a:rPr lang="en-AU" sz="2400" b="1" baseline="0">
              <a:solidFill>
                <a:schemeClr val="bg1"/>
              </a:solidFill>
              <a:latin typeface="Myriad Pro Light" panose="020B0403030403020204" pitchFamily="34" charset="0"/>
            </a:rPr>
            <a:t>Northumberland Region </a:t>
          </a:r>
        </a:p>
        <a:p>
          <a:pPr algn="ctr"/>
          <a:r>
            <a:rPr lang="en-AU" sz="2400" b="1" baseline="0">
              <a:solidFill>
                <a:schemeClr val="bg1"/>
              </a:solidFill>
              <a:latin typeface="Myriad Pro Light" panose="020B0403030403020204" pitchFamily="34" charset="0"/>
            </a:rPr>
            <a:t>Opens</a:t>
          </a:r>
        </a:p>
      </xdr:txBody>
    </xdr:sp>
    <xdr:clientData/>
  </xdr:twoCellAnchor>
  <xdr:twoCellAnchor editAs="oneCell">
    <xdr:from>
      <xdr:col>15</xdr:col>
      <xdr:colOff>279400</xdr:colOff>
      <xdr:row>0</xdr:row>
      <xdr:rowOff>63500</xdr:rowOff>
    </xdr:from>
    <xdr:to>
      <xdr:col>17</xdr:col>
      <xdr:colOff>816092</xdr:colOff>
      <xdr:row>5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85200" y="63500"/>
          <a:ext cx="1523765" cy="1225550"/>
        </a:xfrm>
        <a:prstGeom prst="rect">
          <a:avLst/>
        </a:prstGeom>
      </xdr:spPr>
    </xdr:pic>
    <xdr:clientData/>
  </xdr:twoCellAnchor>
  <xdr:twoCellAnchor>
    <xdr:from>
      <xdr:col>0</xdr:col>
      <xdr:colOff>359834</xdr:colOff>
      <xdr:row>8</xdr:row>
      <xdr:rowOff>67028</xdr:rowOff>
    </xdr:from>
    <xdr:to>
      <xdr:col>2</xdr:col>
      <xdr:colOff>1389945</xdr:colOff>
      <xdr:row>11</xdr:row>
      <xdr:rowOff>1524000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SpPr txBox="1"/>
      </xdr:nvSpPr>
      <xdr:spPr>
        <a:xfrm>
          <a:off x="359834" y="1379361"/>
          <a:ext cx="2892778" cy="15733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eaLnBrk="1" fontAlgn="auto" latinLnBrk="0" hangingPunct="1"/>
          <a:r>
            <a:rPr kumimoji="0" lang="en-AU" sz="1200" b="1" i="0" u="none" strike="noStrike" kern="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Myriad Pro Light" panose="020B0403030403020204" pitchFamily="34" charset="0"/>
              <a:ea typeface="+mn-ea"/>
              <a:cs typeface="+mn-cs"/>
            </a:rPr>
            <a:t>Regional Pathway Coordinator</a:t>
          </a:r>
        </a:p>
        <a:p>
          <a:pPr eaLnBrk="1" fontAlgn="auto" latinLnBrk="0" hangingPunct="1"/>
          <a:r>
            <a:rPr kumimoji="0" lang="en-US" sz="1200" b="0" i="0" u="none" strike="noStrike" kern="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Myriad Pro Light" panose="020B0403030403020204" pitchFamily="34" charset="0"/>
              <a:ea typeface="+mn-ea"/>
              <a:cs typeface="+mn-cs"/>
            </a:rPr>
            <a:t>Megan McDonagh</a:t>
          </a:r>
          <a:br>
            <a:rPr kumimoji="0" lang="en-AU" sz="1200" b="0" i="0" u="none" strike="noStrike" kern="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Myriad Pro Light" panose="020B0403030403020204" pitchFamily="34" charset="0"/>
              <a:ea typeface="+mn-ea"/>
              <a:cs typeface="+mn-cs"/>
            </a:rPr>
          </a:br>
          <a:r>
            <a:rPr lang="en-AU" sz="1050" b="0" i="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PLEASE NOTE: BEST 6 RESULTS ARE USED FOR QUALIFICATION INTO CHAMPION OF CHAMPIONS.  CRITERIA - MUST PLAY AT LEAST 6 RMS EVENTS BUT IF REQUIRED CRITERIA DROPS TO 3 </a:t>
          </a:r>
          <a:r>
            <a:rPr lang="en-AU" sz="1100" b="0" i="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- </a:t>
          </a:r>
          <a:r>
            <a:rPr lang="en-AU" sz="1050" b="0" i="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OUT OF REGION PLAYERS CANNOT PROGRESS</a:t>
          </a:r>
          <a:endParaRPr lang="en-AU" sz="1050">
            <a:solidFill>
              <a:schemeClr val="bg1"/>
            </a:solidFill>
            <a:effectLst/>
            <a:latin typeface="Myriad Pro Light" panose="020B0403030403020204" pitchFamily="34" charset="0"/>
            <a:ea typeface="+mn-ea"/>
            <a:cs typeface="+mn-cs"/>
          </a:endParaRPr>
        </a:p>
      </xdr:txBody>
    </xdr:sp>
    <xdr:clientData/>
  </xdr:twoCellAnchor>
  <xdr:twoCellAnchor editAs="oneCell">
    <xdr:from>
      <xdr:col>15</xdr:col>
      <xdr:colOff>258234</xdr:colOff>
      <xdr:row>0</xdr:row>
      <xdr:rowOff>141111</xdr:rowOff>
    </xdr:from>
    <xdr:to>
      <xdr:col>17</xdr:col>
      <xdr:colOff>788576</xdr:colOff>
      <xdr:row>4</xdr:row>
      <xdr:rowOff>402166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64034" y="141111"/>
          <a:ext cx="1523765" cy="997655"/>
        </a:xfrm>
        <a:prstGeom prst="rect">
          <a:avLst/>
        </a:prstGeom>
      </xdr:spPr>
    </xdr:pic>
    <xdr:clientData/>
  </xdr:twoCellAnchor>
  <xdr:twoCellAnchor>
    <xdr:from>
      <xdr:col>17</xdr:col>
      <xdr:colOff>380977</xdr:colOff>
      <xdr:row>22</xdr:row>
      <xdr:rowOff>169225</xdr:rowOff>
    </xdr:from>
    <xdr:to>
      <xdr:col>17</xdr:col>
      <xdr:colOff>381337</xdr:colOff>
      <xdr:row>22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">
          <xdr14:nvContentPartPr>
            <xdr14:cNvPr id="9" name="Ink 8">
              <a:extLst>
                <a:ext uri="{FF2B5EF4-FFF2-40B4-BE49-F238E27FC236}">
                  <a16:creationId xmlns:a16="http://schemas.microsoft.com/office/drawing/2014/main" id="{00000000-0008-0000-0A00-000009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22</xdr:row>
      <xdr:rowOff>169225</xdr:rowOff>
    </xdr:from>
    <xdr:to>
      <xdr:col>17</xdr:col>
      <xdr:colOff>381337</xdr:colOff>
      <xdr:row>22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">
          <xdr14:nvContentPartPr>
            <xdr14:cNvPr id="10" name="Ink 9">
              <a:extLst>
                <a:ext uri="{FF2B5EF4-FFF2-40B4-BE49-F238E27FC236}">
                  <a16:creationId xmlns:a16="http://schemas.microsoft.com/office/drawing/2014/main" id="{00000000-0008-0000-0A00-00000A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16</xdr:col>
      <xdr:colOff>380977</xdr:colOff>
      <xdr:row>22</xdr:row>
      <xdr:rowOff>169225</xdr:rowOff>
    </xdr:from>
    <xdr:to>
      <xdr:col>16</xdr:col>
      <xdr:colOff>381337</xdr:colOff>
      <xdr:row>22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">
          <xdr14:nvContentPartPr>
            <xdr14:cNvPr id="11" name="Ink 10">
              <a:extLst>
                <a:ext uri="{FF2B5EF4-FFF2-40B4-BE49-F238E27FC236}">
                  <a16:creationId xmlns:a16="http://schemas.microsoft.com/office/drawing/2014/main" id="{00000000-0008-0000-0A00-00000B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16</xdr:col>
      <xdr:colOff>380977</xdr:colOff>
      <xdr:row>22</xdr:row>
      <xdr:rowOff>169225</xdr:rowOff>
    </xdr:from>
    <xdr:to>
      <xdr:col>16</xdr:col>
      <xdr:colOff>381337</xdr:colOff>
      <xdr:row>22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6">
          <xdr14:nvContentPartPr>
            <xdr14:cNvPr id="12" name="Ink 11">
              <a:extLst>
                <a:ext uri="{FF2B5EF4-FFF2-40B4-BE49-F238E27FC236}">
                  <a16:creationId xmlns:a16="http://schemas.microsoft.com/office/drawing/2014/main" id="{00000000-0008-0000-0A00-00000C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19</xdr:row>
      <xdr:rowOff>169225</xdr:rowOff>
    </xdr:from>
    <xdr:to>
      <xdr:col>17</xdr:col>
      <xdr:colOff>381337</xdr:colOff>
      <xdr:row>19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7">
          <xdr14:nvContentPartPr>
            <xdr14:cNvPr id="14" name="Ink 13">
              <a:extLst>
                <a:ext uri="{FF2B5EF4-FFF2-40B4-BE49-F238E27FC236}">
                  <a16:creationId xmlns:a16="http://schemas.microsoft.com/office/drawing/2014/main" id="{00000000-0008-0000-0A00-00000E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19</xdr:row>
      <xdr:rowOff>169225</xdr:rowOff>
    </xdr:from>
    <xdr:to>
      <xdr:col>17</xdr:col>
      <xdr:colOff>381337</xdr:colOff>
      <xdr:row>19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8">
          <xdr14:nvContentPartPr>
            <xdr14:cNvPr id="15" name="Ink 14">
              <a:extLst>
                <a:ext uri="{FF2B5EF4-FFF2-40B4-BE49-F238E27FC236}">
                  <a16:creationId xmlns:a16="http://schemas.microsoft.com/office/drawing/2014/main" id="{00000000-0008-0000-0A00-00000F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52</xdr:row>
      <xdr:rowOff>169225</xdr:rowOff>
    </xdr:from>
    <xdr:to>
      <xdr:col>17</xdr:col>
      <xdr:colOff>381337</xdr:colOff>
      <xdr:row>52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9">
          <xdr14:nvContentPartPr>
            <xdr14:cNvPr id="16" name="Ink 15">
              <a:extLst>
                <a:ext uri="{FF2B5EF4-FFF2-40B4-BE49-F238E27FC236}">
                  <a16:creationId xmlns:a16="http://schemas.microsoft.com/office/drawing/2014/main" id="{00000000-0008-0000-0A00-000010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52</xdr:row>
      <xdr:rowOff>169225</xdr:rowOff>
    </xdr:from>
    <xdr:to>
      <xdr:col>17</xdr:col>
      <xdr:colOff>381337</xdr:colOff>
      <xdr:row>52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0">
          <xdr14:nvContentPartPr>
            <xdr14:cNvPr id="17" name="Ink 16">
              <a:extLst>
                <a:ext uri="{FF2B5EF4-FFF2-40B4-BE49-F238E27FC236}">
                  <a16:creationId xmlns:a16="http://schemas.microsoft.com/office/drawing/2014/main" id="{00000000-0008-0000-0A00-000011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36</xdr:row>
      <xdr:rowOff>169225</xdr:rowOff>
    </xdr:from>
    <xdr:to>
      <xdr:col>17</xdr:col>
      <xdr:colOff>381337</xdr:colOff>
      <xdr:row>36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1">
          <xdr14:nvContentPartPr>
            <xdr14:cNvPr id="18" name="Ink 17">
              <a:extLst>
                <a:ext uri="{FF2B5EF4-FFF2-40B4-BE49-F238E27FC236}">
                  <a16:creationId xmlns:a16="http://schemas.microsoft.com/office/drawing/2014/main" id="{00000000-0008-0000-0A00-000012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36</xdr:row>
      <xdr:rowOff>169225</xdr:rowOff>
    </xdr:from>
    <xdr:to>
      <xdr:col>17</xdr:col>
      <xdr:colOff>381337</xdr:colOff>
      <xdr:row>36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2">
          <xdr14:nvContentPartPr>
            <xdr14:cNvPr id="19" name="Ink 18">
              <a:extLst>
                <a:ext uri="{FF2B5EF4-FFF2-40B4-BE49-F238E27FC236}">
                  <a16:creationId xmlns:a16="http://schemas.microsoft.com/office/drawing/2014/main" id="{00000000-0008-0000-0A00-000013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97</xdr:row>
      <xdr:rowOff>169225</xdr:rowOff>
    </xdr:from>
    <xdr:to>
      <xdr:col>17</xdr:col>
      <xdr:colOff>381337</xdr:colOff>
      <xdr:row>97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">
          <xdr14:nvContentPartPr>
            <xdr14:cNvPr id="20" name="Ink 19">
              <a:extLst>
                <a:ext uri="{FF2B5EF4-FFF2-40B4-BE49-F238E27FC236}">
                  <a16:creationId xmlns:a16="http://schemas.microsoft.com/office/drawing/2014/main" id="{00000000-0008-0000-0A00-000014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97</xdr:row>
      <xdr:rowOff>169225</xdr:rowOff>
    </xdr:from>
    <xdr:to>
      <xdr:col>17</xdr:col>
      <xdr:colOff>381337</xdr:colOff>
      <xdr:row>97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4">
          <xdr14:nvContentPartPr>
            <xdr14:cNvPr id="21" name="Ink 20">
              <a:extLst>
                <a:ext uri="{FF2B5EF4-FFF2-40B4-BE49-F238E27FC236}">
                  <a16:creationId xmlns:a16="http://schemas.microsoft.com/office/drawing/2014/main" id="{00000000-0008-0000-0A00-000015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41</xdr:row>
      <xdr:rowOff>169225</xdr:rowOff>
    </xdr:from>
    <xdr:to>
      <xdr:col>17</xdr:col>
      <xdr:colOff>381337</xdr:colOff>
      <xdr:row>41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5">
          <xdr14:nvContentPartPr>
            <xdr14:cNvPr id="22" name="Ink 21">
              <a:extLst>
                <a:ext uri="{FF2B5EF4-FFF2-40B4-BE49-F238E27FC236}">
                  <a16:creationId xmlns:a16="http://schemas.microsoft.com/office/drawing/2014/main" id="{00000000-0008-0000-0A00-000016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41</xdr:row>
      <xdr:rowOff>169225</xdr:rowOff>
    </xdr:from>
    <xdr:to>
      <xdr:col>17</xdr:col>
      <xdr:colOff>381337</xdr:colOff>
      <xdr:row>41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6">
          <xdr14:nvContentPartPr>
            <xdr14:cNvPr id="23" name="Ink 22">
              <a:extLst>
                <a:ext uri="{FF2B5EF4-FFF2-40B4-BE49-F238E27FC236}">
                  <a16:creationId xmlns:a16="http://schemas.microsoft.com/office/drawing/2014/main" id="{00000000-0008-0000-0A00-000017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23</xdr:row>
      <xdr:rowOff>169225</xdr:rowOff>
    </xdr:from>
    <xdr:to>
      <xdr:col>17</xdr:col>
      <xdr:colOff>381337</xdr:colOff>
      <xdr:row>23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7">
          <xdr14:nvContentPartPr>
            <xdr14:cNvPr id="24" name="Ink 23">
              <a:extLst>
                <a:ext uri="{FF2B5EF4-FFF2-40B4-BE49-F238E27FC236}">
                  <a16:creationId xmlns:a16="http://schemas.microsoft.com/office/drawing/2014/main" id="{00000000-0008-0000-0A00-000018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23</xdr:row>
      <xdr:rowOff>169225</xdr:rowOff>
    </xdr:from>
    <xdr:to>
      <xdr:col>17</xdr:col>
      <xdr:colOff>381337</xdr:colOff>
      <xdr:row>23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8">
          <xdr14:nvContentPartPr>
            <xdr14:cNvPr id="25" name="Ink 24">
              <a:extLst>
                <a:ext uri="{FF2B5EF4-FFF2-40B4-BE49-F238E27FC236}">
                  <a16:creationId xmlns:a16="http://schemas.microsoft.com/office/drawing/2014/main" id="{00000000-0008-0000-0A00-000019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21</xdr:row>
      <xdr:rowOff>169225</xdr:rowOff>
    </xdr:from>
    <xdr:to>
      <xdr:col>17</xdr:col>
      <xdr:colOff>381337</xdr:colOff>
      <xdr:row>21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9">
          <xdr14:nvContentPartPr>
            <xdr14:cNvPr id="26" name="Ink 25">
              <a:extLst>
                <a:ext uri="{FF2B5EF4-FFF2-40B4-BE49-F238E27FC236}">
                  <a16:creationId xmlns:a16="http://schemas.microsoft.com/office/drawing/2014/main" id="{00000000-0008-0000-0A00-00001A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21</xdr:row>
      <xdr:rowOff>169225</xdr:rowOff>
    </xdr:from>
    <xdr:to>
      <xdr:col>17</xdr:col>
      <xdr:colOff>381337</xdr:colOff>
      <xdr:row>21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0">
          <xdr14:nvContentPartPr>
            <xdr14:cNvPr id="27" name="Ink 26">
              <a:extLst>
                <a:ext uri="{FF2B5EF4-FFF2-40B4-BE49-F238E27FC236}">
                  <a16:creationId xmlns:a16="http://schemas.microsoft.com/office/drawing/2014/main" id="{00000000-0008-0000-0A00-00001B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34</xdr:row>
      <xdr:rowOff>169225</xdr:rowOff>
    </xdr:from>
    <xdr:to>
      <xdr:col>17</xdr:col>
      <xdr:colOff>381337</xdr:colOff>
      <xdr:row>34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1">
          <xdr14:nvContentPartPr>
            <xdr14:cNvPr id="28" name="Ink 27">
              <a:extLst>
                <a:ext uri="{FF2B5EF4-FFF2-40B4-BE49-F238E27FC236}">
                  <a16:creationId xmlns:a16="http://schemas.microsoft.com/office/drawing/2014/main" id="{00000000-0008-0000-0A00-00001C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34</xdr:row>
      <xdr:rowOff>169225</xdr:rowOff>
    </xdr:from>
    <xdr:to>
      <xdr:col>17</xdr:col>
      <xdr:colOff>381337</xdr:colOff>
      <xdr:row>34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2">
          <xdr14:nvContentPartPr>
            <xdr14:cNvPr id="29" name="Ink 28">
              <a:extLst>
                <a:ext uri="{FF2B5EF4-FFF2-40B4-BE49-F238E27FC236}">
                  <a16:creationId xmlns:a16="http://schemas.microsoft.com/office/drawing/2014/main" id="{00000000-0008-0000-0A00-00001D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26</xdr:row>
      <xdr:rowOff>169225</xdr:rowOff>
    </xdr:from>
    <xdr:to>
      <xdr:col>17</xdr:col>
      <xdr:colOff>381337</xdr:colOff>
      <xdr:row>26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3">
          <xdr14:nvContentPartPr>
            <xdr14:cNvPr id="30" name="Ink 29">
              <a:extLst>
                <a:ext uri="{FF2B5EF4-FFF2-40B4-BE49-F238E27FC236}">
                  <a16:creationId xmlns:a16="http://schemas.microsoft.com/office/drawing/2014/main" id="{00000000-0008-0000-0A00-00001E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26</xdr:row>
      <xdr:rowOff>169225</xdr:rowOff>
    </xdr:from>
    <xdr:to>
      <xdr:col>17</xdr:col>
      <xdr:colOff>381337</xdr:colOff>
      <xdr:row>26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4">
          <xdr14:nvContentPartPr>
            <xdr14:cNvPr id="31" name="Ink 30">
              <a:extLst>
                <a:ext uri="{FF2B5EF4-FFF2-40B4-BE49-F238E27FC236}">
                  <a16:creationId xmlns:a16="http://schemas.microsoft.com/office/drawing/2014/main" id="{00000000-0008-0000-0A00-00001F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20</xdr:row>
      <xdr:rowOff>169225</xdr:rowOff>
    </xdr:from>
    <xdr:to>
      <xdr:col>17</xdr:col>
      <xdr:colOff>381337</xdr:colOff>
      <xdr:row>20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5">
          <xdr14:nvContentPartPr>
            <xdr14:cNvPr id="32" name="Ink 31">
              <a:extLst>
                <a:ext uri="{FF2B5EF4-FFF2-40B4-BE49-F238E27FC236}">
                  <a16:creationId xmlns:a16="http://schemas.microsoft.com/office/drawing/2014/main" id="{00000000-0008-0000-0A00-000020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20</xdr:row>
      <xdr:rowOff>169225</xdr:rowOff>
    </xdr:from>
    <xdr:to>
      <xdr:col>17</xdr:col>
      <xdr:colOff>381337</xdr:colOff>
      <xdr:row>20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6">
          <xdr14:nvContentPartPr>
            <xdr14:cNvPr id="33" name="Ink 32">
              <a:extLst>
                <a:ext uri="{FF2B5EF4-FFF2-40B4-BE49-F238E27FC236}">
                  <a16:creationId xmlns:a16="http://schemas.microsoft.com/office/drawing/2014/main" id="{00000000-0008-0000-0A00-000021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28</xdr:row>
      <xdr:rowOff>169225</xdr:rowOff>
    </xdr:from>
    <xdr:to>
      <xdr:col>17</xdr:col>
      <xdr:colOff>381337</xdr:colOff>
      <xdr:row>28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7">
          <xdr14:nvContentPartPr>
            <xdr14:cNvPr id="34" name="Ink 33">
              <a:extLst>
                <a:ext uri="{FF2B5EF4-FFF2-40B4-BE49-F238E27FC236}">
                  <a16:creationId xmlns:a16="http://schemas.microsoft.com/office/drawing/2014/main" id="{00000000-0008-0000-0A00-000022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28</xdr:row>
      <xdr:rowOff>169225</xdr:rowOff>
    </xdr:from>
    <xdr:to>
      <xdr:col>17</xdr:col>
      <xdr:colOff>381337</xdr:colOff>
      <xdr:row>28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8">
          <xdr14:nvContentPartPr>
            <xdr14:cNvPr id="35" name="Ink 34">
              <a:extLst>
                <a:ext uri="{FF2B5EF4-FFF2-40B4-BE49-F238E27FC236}">
                  <a16:creationId xmlns:a16="http://schemas.microsoft.com/office/drawing/2014/main" id="{00000000-0008-0000-0A00-000023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27</xdr:row>
      <xdr:rowOff>169225</xdr:rowOff>
    </xdr:from>
    <xdr:to>
      <xdr:col>17</xdr:col>
      <xdr:colOff>381337</xdr:colOff>
      <xdr:row>27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9">
          <xdr14:nvContentPartPr>
            <xdr14:cNvPr id="36" name="Ink 35">
              <a:extLst>
                <a:ext uri="{FF2B5EF4-FFF2-40B4-BE49-F238E27FC236}">
                  <a16:creationId xmlns:a16="http://schemas.microsoft.com/office/drawing/2014/main" id="{00000000-0008-0000-0A00-000024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27</xdr:row>
      <xdr:rowOff>169225</xdr:rowOff>
    </xdr:from>
    <xdr:to>
      <xdr:col>17</xdr:col>
      <xdr:colOff>381337</xdr:colOff>
      <xdr:row>27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0">
          <xdr14:nvContentPartPr>
            <xdr14:cNvPr id="37" name="Ink 36">
              <a:extLst>
                <a:ext uri="{FF2B5EF4-FFF2-40B4-BE49-F238E27FC236}">
                  <a16:creationId xmlns:a16="http://schemas.microsoft.com/office/drawing/2014/main" id="{00000000-0008-0000-0A00-000025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13</xdr:row>
      <xdr:rowOff>169225</xdr:rowOff>
    </xdr:from>
    <xdr:to>
      <xdr:col>17</xdr:col>
      <xdr:colOff>381337</xdr:colOff>
      <xdr:row>13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1">
          <xdr14:nvContentPartPr>
            <xdr14:cNvPr id="38" name="Ink 37">
              <a:extLst>
                <a:ext uri="{FF2B5EF4-FFF2-40B4-BE49-F238E27FC236}">
                  <a16:creationId xmlns:a16="http://schemas.microsoft.com/office/drawing/2014/main" id="{00000000-0008-0000-0A00-000026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13</xdr:row>
      <xdr:rowOff>169225</xdr:rowOff>
    </xdr:from>
    <xdr:to>
      <xdr:col>17</xdr:col>
      <xdr:colOff>381337</xdr:colOff>
      <xdr:row>13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2">
          <xdr14:nvContentPartPr>
            <xdr14:cNvPr id="39" name="Ink 38">
              <a:extLst>
                <a:ext uri="{FF2B5EF4-FFF2-40B4-BE49-F238E27FC236}">
                  <a16:creationId xmlns:a16="http://schemas.microsoft.com/office/drawing/2014/main" id="{00000000-0008-0000-0A00-000027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40</xdr:row>
      <xdr:rowOff>169225</xdr:rowOff>
    </xdr:from>
    <xdr:to>
      <xdr:col>17</xdr:col>
      <xdr:colOff>381337</xdr:colOff>
      <xdr:row>40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3">
          <xdr14:nvContentPartPr>
            <xdr14:cNvPr id="40" name="Ink 39">
              <a:extLst>
                <a:ext uri="{FF2B5EF4-FFF2-40B4-BE49-F238E27FC236}">
                  <a16:creationId xmlns:a16="http://schemas.microsoft.com/office/drawing/2014/main" id="{00000000-0008-0000-0A00-000028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40</xdr:row>
      <xdr:rowOff>169225</xdr:rowOff>
    </xdr:from>
    <xdr:to>
      <xdr:col>17</xdr:col>
      <xdr:colOff>381337</xdr:colOff>
      <xdr:row>40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4">
          <xdr14:nvContentPartPr>
            <xdr14:cNvPr id="41" name="Ink 40">
              <a:extLst>
                <a:ext uri="{FF2B5EF4-FFF2-40B4-BE49-F238E27FC236}">
                  <a16:creationId xmlns:a16="http://schemas.microsoft.com/office/drawing/2014/main" id="{00000000-0008-0000-0A00-000029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49</xdr:row>
      <xdr:rowOff>169225</xdr:rowOff>
    </xdr:from>
    <xdr:to>
      <xdr:col>17</xdr:col>
      <xdr:colOff>381337</xdr:colOff>
      <xdr:row>49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5">
          <xdr14:nvContentPartPr>
            <xdr14:cNvPr id="42" name="Ink 41">
              <a:extLst>
                <a:ext uri="{FF2B5EF4-FFF2-40B4-BE49-F238E27FC236}">
                  <a16:creationId xmlns:a16="http://schemas.microsoft.com/office/drawing/2014/main" id="{00000000-0008-0000-0A00-00002A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49</xdr:row>
      <xdr:rowOff>169225</xdr:rowOff>
    </xdr:from>
    <xdr:to>
      <xdr:col>17</xdr:col>
      <xdr:colOff>381337</xdr:colOff>
      <xdr:row>49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6">
          <xdr14:nvContentPartPr>
            <xdr14:cNvPr id="43" name="Ink 42">
              <a:extLst>
                <a:ext uri="{FF2B5EF4-FFF2-40B4-BE49-F238E27FC236}">
                  <a16:creationId xmlns:a16="http://schemas.microsoft.com/office/drawing/2014/main" id="{00000000-0008-0000-0A00-00002B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23</xdr:row>
      <xdr:rowOff>169225</xdr:rowOff>
    </xdr:from>
    <xdr:to>
      <xdr:col>17</xdr:col>
      <xdr:colOff>381337</xdr:colOff>
      <xdr:row>23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7">
          <xdr14:nvContentPartPr>
            <xdr14:cNvPr id="44" name="Ink 43">
              <a:extLst>
                <a:ext uri="{FF2B5EF4-FFF2-40B4-BE49-F238E27FC236}">
                  <a16:creationId xmlns:a16="http://schemas.microsoft.com/office/drawing/2014/main" id="{00000000-0008-0000-0A00-00002C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23</xdr:row>
      <xdr:rowOff>169225</xdr:rowOff>
    </xdr:from>
    <xdr:to>
      <xdr:col>17</xdr:col>
      <xdr:colOff>381337</xdr:colOff>
      <xdr:row>23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8">
          <xdr14:nvContentPartPr>
            <xdr14:cNvPr id="45" name="Ink 44">
              <a:extLst>
                <a:ext uri="{FF2B5EF4-FFF2-40B4-BE49-F238E27FC236}">
                  <a16:creationId xmlns:a16="http://schemas.microsoft.com/office/drawing/2014/main" id="{00000000-0008-0000-0A00-00002D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29</xdr:row>
      <xdr:rowOff>169225</xdr:rowOff>
    </xdr:from>
    <xdr:to>
      <xdr:col>17</xdr:col>
      <xdr:colOff>381337</xdr:colOff>
      <xdr:row>29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9">
          <xdr14:nvContentPartPr>
            <xdr14:cNvPr id="46" name="Ink 45">
              <a:extLst>
                <a:ext uri="{FF2B5EF4-FFF2-40B4-BE49-F238E27FC236}">
                  <a16:creationId xmlns:a16="http://schemas.microsoft.com/office/drawing/2014/main" id="{00000000-0008-0000-0A00-00002E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29</xdr:row>
      <xdr:rowOff>169225</xdr:rowOff>
    </xdr:from>
    <xdr:to>
      <xdr:col>17</xdr:col>
      <xdr:colOff>381337</xdr:colOff>
      <xdr:row>29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0">
          <xdr14:nvContentPartPr>
            <xdr14:cNvPr id="47" name="Ink 46">
              <a:extLst>
                <a:ext uri="{FF2B5EF4-FFF2-40B4-BE49-F238E27FC236}">
                  <a16:creationId xmlns:a16="http://schemas.microsoft.com/office/drawing/2014/main" id="{00000000-0008-0000-0A00-00002F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21</xdr:row>
      <xdr:rowOff>169225</xdr:rowOff>
    </xdr:from>
    <xdr:to>
      <xdr:col>17</xdr:col>
      <xdr:colOff>381337</xdr:colOff>
      <xdr:row>21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1">
          <xdr14:nvContentPartPr>
            <xdr14:cNvPr id="48" name="Ink 47">
              <a:extLst>
                <a:ext uri="{FF2B5EF4-FFF2-40B4-BE49-F238E27FC236}">
                  <a16:creationId xmlns:a16="http://schemas.microsoft.com/office/drawing/2014/main" id="{00000000-0008-0000-0A00-000030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21</xdr:row>
      <xdr:rowOff>169225</xdr:rowOff>
    </xdr:from>
    <xdr:to>
      <xdr:col>17</xdr:col>
      <xdr:colOff>381337</xdr:colOff>
      <xdr:row>21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2">
          <xdr14:nvContentPartPr>
            <xdr14:cNvPr id="49" name="Ink 48">
              <a:extLst>
                <a:ext uri="{FF2B5EF4-FFF2-40B4-BE49-F238E27FC236}">
                  <a16:creationId xmlns:a16="http://schemas.microsoft.com/office/drawing/2014/main" id="{00000000-0008-0000-0A00-000031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34</xdr:row>
      <xdr:rowOff>169225</xdr:rowOff>
    </xdr:from>
    <xdr:to>
      <xdr:col>17</xdr:col>
      <xdr:colOff>381337</xdr:colOff>
      <xdr:row>34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3">
          <xdr14:nvContentPartPr>
            <xdr14:cNvPr id="50" name="Ink 49">
              <a:extLst>
                <a:ext uri="{FF2B5EF4-FFF2-40B4-BE49-F238E27FC236}">
                  <a16:creationId xmlns:a16="http://schemas.microsoft.com/office/drawing/2014/main" id="{00000000-0008-0000-0A00-000032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34</xdr:row>
      <xdr:rowOff>169225</xdr:rowOff>
    </xdr:from>
    <xdr:to>
      <xdr:col>17</xdr:col>
      <xdr:colOff>381337</xdr:colOff>
      <xdr:row>34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4">
          <xdr14:nvContentPartPr>
            <xdr14:cNvPr id="51" name="Ink 50">
              <a:extLst>
                <a:ext uri="{FF2B5EF4-FFF2-40B4-BE49-F238E27FC236}">
                  <a16:creationId xmlns:a16="http://schemas.microsoft.com/office/drawing/2014/main" id="{00000000-0008-0000-0A00-000033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25</xdr:row>
      <xdr:rowOff>169225</xdr:rowOff>
    </xdr:from>
    <xdr:to>
      <xdr:col>17</xdr:col>
      <xdr:colOff>381337</xdr:colOff>
      <xdr:row>25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5">
          <xdr14:nvContentPartPr>
            <xdr14:cNvPr id="52" name="Ink 51">
              <a:extLst>
                <a:ext uri="{FF2B5EF4-FFF2-40B4-BE49-F238E27FC236}">
                  <a16:creationId xmlns:a16="http://schemas.microsoft.com/office/drawing/2014/main" id="{00000000-0008-0000-0A00-000034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25</xdr:row>
      <xdr:rowOff>169225</xdr:rowOff>
    </xdr:from>
    <xdr:to>
      <xdr:col>17</xdr:col>
      <xdr:colOff>381337</xdr:colOff>
      <xdr:row>25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6">
          <xdr14:nvContentPartPr>
            <xdr14:cNvPr id="53" name="Ink 52">
              <a:extLst>
                <a:ext uri="{FF2B5EF4-FFF2-40B4-BE49-F238E27FC236}">
                  <a16:creationId xmlns:a16="http://schemas.microsoft.com/office/drawing/2014/main" id="{00000000-0008-0000-0A00-000035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26</xdr:row>
      <xdr:rowOff>169225</xdr:rowOff>
    </xdr:from>
    <xdr:to>
      <xdr:col>17</xdr:col>
      <xdr:colOff>381337</xdr:colOff>
      <xdr:row>26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7">
          <xdr14:nvContentPartPr>
            <xdr14:cNvPr id="54" name="Ink 53">
              <a:extLst>
                <a:ext uri="{FF2B5EF4-FFF2-40B4-BE49-F238E27FC236}">
                  <a16:creationId xmlns:a16="http://schemas.microsoft.com/office/drawing/2014/main" id="{00000000-0008-0000-0A00-000036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26</xdr:row>
      <xdr:rowOff>169225</xdr:rowOff>
    </xdr:from>
    <xdr:to>
      <xdr:col>17</xdr:col>
      <xdr:colOff>381337</xdr:colOff>
      <xdr:row>26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8">
          <xdr14:nvContentPartPr>
            <xdr14:cNvPr id="55" name="Ink 54">
              <a:extLst>
                <a:ext uri="{FF2B5EF4-FFF2-40B4-BE49-F238E27FC236}">
                  <a16:creationId xmlns:a16="http://schemas.microsoft.com/office/drawing/2014/main" id="{00000000-0008-0000-0A00-000037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28</xdr:row>
      <xdr:rowOff>169225</xdr:rowOff>
    </xdr:from>
    <xdr:to>
      <xdr:col>17</xdr:col>
      <xdr:colOff>381337</xdr:colOff>
      <xdr:row>28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9">
          <xdr14:nvContentPartPr>
            <xdr14:cNvPr id="56" name="Ink 55">
              <a:extLst>
                <a:ext uri="{FF2B5EF4-FFF2-40B4-BE49-F238E27FC236}">
                  <a16:creationId xmlns:a16="http://schemas.microsoft.com/office/drawing/2014/main" id="{00000000-0008-0000-0A00-000038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28</xdr:row>
      <xdr:rowOff>169225</xdr:rowOff>
    </xdr:from>
    <xdr:to>
      <xdr:col>17</xdr:col>
      <xdr:colOff>381337</xdr:colOff>
      <xdr:row>28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0">
          <xdr14:nvContentPartPr>
            <xdr14:cNvPr id="57" name="Ink 56">
              <a:extLst>
                <a:ext uri="{FF2B5EF4-FFF2-40B4-BE49-F238E27FC236}">
                  <a16:creationId xmlns:a16="http://schemas.microsoft.com/office/drawing/2014/main" id="{00000000-0008-0000-0A00-000039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27</xdr:row>
      <xdr:rowOff>169225</xdr:rowOff>
    </xdr:from>
    <xdr:to>
      <xdr:col>17</xdr:col>
      <xdr:colOff>381337</xdr:colOff>
      <xdr:row>27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1">
          <xdr14:nvContentPartPr>
            <xdr14:cNvPr id="58" name="Ink 57">
              <a:extLst>
                <a:ext uri="{FF2B5EF4-FFF2-40B4-BE49-F238E27FC236}">
                  <a16:creationId xmlns:a16="http://schemas.microsoft.com/office/drawing/2014/main" id="{00000000-0008-0000-0A00-00003A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27</xdr:row>
      <xdr:rowOff>169225</xdr:rowOff>
    </xdr:from>
    <xdr:to>
      <xdr:col>17</xdr:col>
      <xdr:colOff>381337</xdr:colOff>
      <xdr:row>27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2">
          <xdr14:nvContentPartPr>
            <xdr14:cNvPr id="59" name="Ink 58">
              <a:extLst>
                <a:ext uri="{FF2B5EF4-FFF2-40B4-BE49-F238E27FC236}">
                  <a16:creationId xmlns:a16="http://schemas.microsoft.com/office/drawing/2014/main" id="{00000000-0008-0000-0A00-00003B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26</xdr:row>
      <xdr:rowOff>169225</xdr:rowOff>
    </xdr:from>
    <xdr:to>
      <xdr:col>17</xdr:col>
      <xdr:colOff>381337</xdr:colOff>
      <xdr:row>26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3">
          <xdr14:nvContentPartPr>
            <xdr14:cNvPr id="60" name="Ink 59">
              <a:extLst>
                <a:ext uri="{FF2B5EF4-FFF2-40B4-BE49-F238E27FC236}">
                  <a16:creationId xmlns:a16="http://schemas.microsoft.com/office/drawing/2014/main" id="{00000000-0008-0000-0A00-00003C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26</xdr:row>
      <xdr:rowOff>169225</xdr:rowOff>
    </xdr:from>
    <xdr:to>
      <xdr:col>17</xdr:col>
      <xdr:colOff>381337</xdr:colOff>
      <xdr:row>26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4">
          <xdr14:nvContentPartPr>
            <xdr14:cNvPr id="61" name="Ink 60">
              <a:extLst>
                <a:ext uri="{FF2B5EF4-FFF2-40B4-BE49-F238E27FC236}">
                  <a16:creationId xmlns:a16="http://schemas.microsoft.com/office/drawing/2014/main" id="{00000000-0008-0000-0A00-00003D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20</xdr:row>
      <xdr:rowOff>169225</xdr:rowOff>
    </xdr:from>
    <xdr:to>
      <xdr:col>17</xdr:col>
      <xdr:colOff>381337</xdr:colOff>
      <xdr:row>20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5">
          <xdr14:nvContentPartPr>
            <xdr14:cNvPr id="62" name="Ink 61">
              <a:extLst>
                <a:ext uri="{FF2B5EF4-FFF2-40B4-BE49-F238E27FC236}">
                  <a16:creationId xmlns:a16="http://schemas.microsoft.com/office/drawing/2014/main" id="{00000000-0008-0000-0A00-00003E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20</xdr:row>
      <xdr:rowOff>169225</xdr:rowOff>
    </xdr:from>
    <xdr:to>
      <xdr:col>17</xdr:col>
      <xdr:colOff>381337</xdr:colOff>
      <xdr:row>20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6">
          <xdr14:nvContentPartPr>
            <xdr14:cNvPr id="63" name="Ink 62">
              <a:extLst>
                <a:ext uri="{FF2B5EF4-FFF2-40B4-BE49-F238E27FC236}">
                  <a16:creationId xmlns:a16="http://schemas.microsoft.com/office/drawing/2014/main" id="{00000000-0008-0000-0A00-00003F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28</xdr:row>
      <xdr:rowOff>169225</xdr:rowOff>
    </xdr:from>
    <xdr:to>
      <xdr:col>17</xdr:col>
      <xdr:colOff>381337</xdr:colOff>
      <xdr:row>28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7">
          <xdr14:nvContentPartPr>
            <xdr14:cNvPr id="64" name="Ink 63">
              <a:extLst>
                <a:ext uri="{FF2B5EF4-FFF2-40B4-BE49-F238E27FC236}">
                  <a16:creationId xmlns:a16="http://schemas.microsoft.com/office/drawing/2014/main" id="{00000000-0008-0000-0A00-000040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28</xdr:row>
      <xdr:rowOff>169225</xdr:rowOff>
    </xdr:from>
    <xdr:to>
      <xdr:col>17</xdr:col>
      <xdr:colOff>381337</xdr:colOff>
      <xdr:row>28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8">
          <xdr14:nvContentPartPr>
            <xdr14:cNvPr id="65" name="Ink 64">
              <a:extLst>
                <a:ext uri="{FF2B5EF4-FFF2-40B4-BE49-F238E27FC236}">
                  <a16:creationId xmlns:a16="http://schemas.microsoft.com/office/drawing/2014/main" id="{00000000-0008-0000-0A00-000041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27</xdr:row>
      <xdr:rowOff>169225</xdr:rowOff>
    </xdr:from>
    <xdr:to>
      <xdr:col>17</xdr:col>
      <xdr:colOff>381337</xdr:colOff>
      <xdr:row>27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9">
          <xdr14:nvContentPartPr>
            <xdr14:cNvPr id="66" name="Ink 65">
              <a:extLst>
                <a:ext uri="{FF2B5EF4-FFF2-40B4-BE49-F238E27FC236}">
                  <a16:creationId xmlns:a16="http://schemas.microsoft.com/office/drawing/2014/main" id="{00000000-0008-0000-0A00-000042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27</xdr:row>
      <xdr:rowOff>169225</xdr:rowOff>
    </xdr:from>
    <xdr:to>
      <xdr:col>17</xdr:col>
      <xdr:colOff>381337</xdr:colOff>
      <xdr:row>27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60">
          <xdr14:nvContentPartPr>
            <xdr14:cNvPr id="67" name="Ink 66">
              <a:extLst>
                <a:ext uri="{FF2B5EF4-FFF2-40B4-BE49-F238E27FC236}">
                  <a16:creationId xmlns:a16="http://schemas.microsoft.com/office/drawing/2014/main" id="{00000000-0008-0000-0A00-0000430000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58</xdr:row>
      <xdr:rowOff>169225</xdr:rowOff>
    </xdr:from>
    <xdr:to>
      <xdr:col>17</xdr:col>
      <xdr:colOff>381337</xdr:colOff>
      <xdr:row>58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61">
          <xdr14:nvContentPartPr>
            <xdr14:cNvPr id="68" name="Ink 67">
              <a:extLst>
                <a:ext uri="{FF2B5EF4-FFF2-40B4-BE49-F238E27FC236}">
                  <a16:creationId xmlns:a16="http://schemas.microsoft.com/office/drawing/2014/main" id="{4471C326-947D-401A-AACC-7B35C81777B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58</xdr:row>
      <xdr:rowOff>169225</xdr:rowOff>
    </xdr:from>
    <xdr:to>
      <xdr:col>17</xdr:col>
      <xdr:colOff>381337</xdr:colOff>
      <xdr:row>58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62">
          <xdr14:nvContentPartPr>
            <xdr14:cNvPr id="69" name="Ink 68">
              <a:extLst>
                <a:ext uri="{FF2B5EF4-FFF2-40B4-BE49-F238E27FC236}">
                  <a16:creationId xmlns:a16="http://schemas.microsoft.com/office/drawing/2014/main" id="{9B587D46-8EF8-4D2F-80E2-58AF9F3F767C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58</xdr:row>
      <xdr:rowOff>169225</xdr:rowOff>
    </xdr:from>
    <xdr:to>
      <xdr:col>17</xdr:col>
      <xdr:colOff>381337</xdr:colOff>
      <xdr:row>58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63">
          <xdr14:nvContentPartPr>
            <xdr14:cNvPr id="70" name="Ink 69">
              <a:extLst>
                <a:ext uri="{FF2B5EF4-FFF2-40B4-BE49-F238E27FC236}">
                  <a16:creationId xmlns:a16="http://schemas.microsoft.com/office/drawing/2014/main" id="{08A6A2A3-4854-4DE2-9944-10E2712C0FC5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58</xdr:row>
      <xdr:rowOff>169225</xdr:rowOff>
    </xdr:from>
    <xdr:to>
      <xdr:col>17</xdr:col>
      <xdr:colOff>381337</xdr:colOff>
      <xdr:row>58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64">
          <xdr14:nvContentPartPr>
            <xdr14:cNvPr id="71" name="Ink 70">
              <a:extLst>
                <a:ext uri="{FF2B5EF4-FFF2-40B4-BE49-F238E27FC236}">
                  <a16:creationId xmlns:a16="http://schemas.microsoft.com/office/drawing/2014/main" id="{B00BFDCF-BB20-4254-B5E3-FC65F85910C6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82</xdr:row>
      <xdr:rowOff>169225</xdr:rowOff>
    </xdr:from>
    <xdr:to>
      <xdr:col>17</xdr:col>
      <xdr:colOff>381337</xdr:colOff>
      <xdr:row>82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65">
          <xdr14:nvContentPartPr>
            <xdr14:cNvPr id="72" name="Ink 71">
              <a:extLst>
                <a:ext uri="{FF2B5EF4-FFF2-40B4-BE49-F238E27FC236}">
                  <a16:creationId xmlns:a16="http://schemas.microsoft.com/office/drawing/2014/main" id="{1601B1FE-A3C9-42F7-A0CF-406D28825055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82</xdr:row>
      <xdr:rowOff>169225</xdr:rowOff>
    </xdr:from>
    <xdr:to>
      <xdr:col>17</xdr:col>
      <xdr:colOff>381337</xdr:colOff>
      <xdr:row>82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66">
          <xdr14:nvContentPartPr>
            <xdr14:cNvPr id="73" name="Ink 72">
              <a:extLst>
                <a:ext uri="{FF2B5EF4-FFF2-40B4-BE49-F238E27FC236}">
                  <a16:creationId xmlns:a16="http://schemas.microsoft.com/office/drawing/2014/main" id="{3068D52A-523D-4B38-B94F-280753A543DA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16</xdr:row>
      <xdr:rowOff>169225</xdr:rowOff>
    </xdr:from>
    <xdr:to>
      <xdr:col>17</xdr:col>
      <xdr:colOff>381337</xdr:colOff>
      <xdr:row>16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67">
          <xdr14:nvContentPartPr>
            <xdr14:cNvPr id="74" name="Ink 73">
              <a:extLst>
                <a:ext uri="{FF2B5EF4-FFF2-40B4-BE49-F238E27FC236}">
                  <a16:creationId xmlns:a16="http://schemas.microsoft.com/office/drawing/2014/main" id="{D1D6DEDE-B982-4930-9447-D0E246C43967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16</xdr:row>
      <xdr:rowOff>169225</xdr:rowOff>
    </xdr:from>
    <xdr:to>
      <xdr:col>17</xdr:col>
      <xdr:colOff>381337</xdr:colOff>
      <xdr:row>16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68">
          <xdr14:nvContentPartPr>
            <xdr14:cNvPr id="75" name="Ink 74">
              <a:extLst>
                <a:ext uri="{FF2B5EF4-FFF2-40B4-BE49-F238E27FC236}">
                  <a16:creationId xmlns:a16="http://schemas.microsoft.com/office/drawing/2014/main" id="{6906759E-128E-49B1-9E3F-8A30AC2196D3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15</xdr:row>
      <xdr:rowOff>169225</xdr:rowOff>
    </xdr:from>
    <xdr:to>
      <xdr:col>17</xdr:col>
      <xdr:colOff>381337</xdr:colOff>
      <xdr:row>15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69">
          <xdr14:nvContentPartPr>
            <xdr14:cNvPr id="76" name="Ink 75">
              <a:extLst>
                <a:ext uri="{FF2B5EF4-FFF2-40B4-BE49-F238E27FC236}">
                  <a16:creationId xmlns:a16="http://schemas.microsoft.com/office/drawing/2014/main" id="{836A3E33-EA26-4400-BB5A-FDCEA819371A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15</xdr:row>
      <xdr:rowOff>169225</xdr:rowOff>
    </xdr:from>
    <xdr:to>
      <xdr:col>17</xdr:col>
      <xdr:colOff>381337</xdr:colOff>
      <xdr:row>15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70">
          <xdr14:nvContentPartPr>
            <xdr14:cNvPr id="77" name="Ink 76">
              <a:extLst>
                <a:ext uri="{FF2B5EF4-FFF2-40B4-BE49-F238E27FC236}">
                  <a16:creationId xmlns:a16="http://schemas.microsoft.com/office/drawing/2014/main" id="{0891C6D4-1D66-4FF8-B8B6-4CD80ECB022F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23</xdr:row>
      <xdr:rowOff>169225</xdr:rowOff>
    </xdr:from>
    <xdr:to>
      <xdr:col>17</xdr:col>
      <xdr:colOff>381337</xdr:colOff>
      <xdr:row>23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71">
          <xdr14:nvContentPartPr>
            <xdr14:cNvPr id="78" name="Ink 77">
              <a:extLst>
                <a:ext uri="{FF2B5EF4-FFF2-40B4-BE49-F238E27FC236}">
                  <a16:creationId xmlns:a16="http://schemas.microsoft.com/office/drawing/2014/main" id="{EB7B54E1-853F-4799-9F25-3C4C7F44D20C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23</xdr:row>
      <xdr:rowOff>169225</xdr:rowOff>
    </xdr:from>
    <xdr:to>
      <xdr:col>17</xdr:col>
      <xdr:colOff>381337</xdr:colOff>
      <xdr:row>23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72">
          <xdr14:nvContentPartPr>
            <xdr14:cNvPr id="79" name="Ink 78">
              <a:extLst>
                <a:ext uri="{FF2B5EF4-FFF2-40B4-BE49-F238E27FC236}">
                  <a16:creationId xmlns:a16="http://schemas.microsoft.com/office/drawing/2014/main" id="{176413BF-E939-49A8-844B-B7D5FE9EBF81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14</xdr:row>
      <xdr:rowOff>169225</xdr:rowOff>
    </xdr:from>
    <xdr:to>
      <xdr:col>17</xdr:col>
      <xdr:colOff>381337</xdr:colOff>
      <xdr:row>14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73">
          <xdr14:nvContentPartPr>
            <xdr14:cNvPr id="80" name="Ink 79">
              <a:extLst>
                <a:ext uri="{FF2B5EF4-FFF2-40B4-BE49-F238E27FC236}">
                  <a16:creationId xmlns:a16="http://schemas.microsoft.com/office/drawing/2014/main" id="{4CFACA0A-4675-465E-BD1B-9242C80A7751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14</xdr:row>
      <xdr:rowOff>169225</xdr:rowOff>
    </xdr:from>
    <xdr:to>
      <xdr:col>17</xdr:col>
      <xdr:colOff>381337</xdr:colOff>
      <xdr:row>14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74">
          <xdr14:nvContentPartPr>
            <xdr14:cNvPr id="81" name="Ink 80">
              <a:extLst>
                <a:ext uri="{FF2B5EF4-FFF2-40B4-BE49-F238E27FC236}">
                  <a16:creationId xmlns:a16="http://schemas.microsoft.com/office/drawing/2014/main" id="{73E3BA7B-8641-4032-978F-8D5578B42775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21</xdr:row>
      <xdr:rowOff>169225</xdr:rowOff>
    </xdr:from>
    <xdr:to>
      <xdr:col>17</xdr:col>
      <xdr:colOff>381337</xdr:colOff>
      <xdr:row>21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75">
          <xdr14:nvContentPartPr>
            <xdr14:cNvPr id="82" name="Ink 81">
              <a:extLst>
                <a:ext uri="{FF2B5EF4-FFF2-40B4-BE49-F238E27FC236}">
                  <a16:creationId xmlns:a16="http://schemas.microsoft.com/office/drawing/2014/main" id="{DEAA188B-371D-4AC7-80D8-C216726D281D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21</xdr:row>
      <xdr:rowOff>169225</xdr:rowOff>
    </xdr:from>
    <xdr:to>
      <xdr:col>17</xdr:col>
      <xdr:colOff>381337</xdr:colOff>
      <xdr:row>21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76">
          <xdr14:nvContentPartPr>
            <xdr14:cNvPr id="83" name="Ink 82">
              <a:extLst>
                <a:ext uri="{FF2B5EF4-FFF2-40B4-BE49-F238E27FC236}">
                  <a16:creationId xmlns:a16="http://schemas.microsoft.com/office/drawing/2014/main" id="{150649D6-2C1C-4945-8778-098D500A94B4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18</xdr:row>
      <xdr:rowOff>169225</xdr:rowOff>
    </xdr:from>
    <xdr:to>
      <xdr:col>17</xdr:col>
      <xdr:colOff>381337</xdr:colOff>
      <xdr:row>18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77">
          <xdr14:nvContentPartPr>
            <xdr14:cNvPr id="84" name="Ink 83">
              <a:extLst>
                <a:ext uri="{FF2B5EF4-FFF2-40B4-BE49-F238E27FC236}">
                  <a16:creationId xmlns:a16="http://schemas.microsoft.com/office/drawing/2014/main" id="{5141B83E-33D0-413B-8002-6BAD1D000206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18</xdr:row>
      <xdr:rowOff>169225</xdr:rowOff>
    </xdr:from>
    <xdr:to>
      <xdr:col>17</xdr:col>
      <xdr:colOff>381337</xdr:colOff>
      <xdr:row>18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78">
          <xdr14:nvContentPartPr>
            <xdr14:cNvPr id="85" name="Ink 84">
              <a:extLst>
                <a:ext uri="{FF2B5EF4-FFF2-40B4-BE49-F238E27FC236}">
                  <a16:creationId xmlns:a16="http://schemas.microsoft.com/office/drawing/2014/main" id="{6447BDAF-51D9-4667-816F-C3D6ACEAFA85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19</xdr:row>
      <xdr:rowOff>169225</xdr:rowOff>
    </xdr:from>
    <xdr:to>
      <xdr:col>17</xdr:col>
      <xdr:colOff>381337</xdr:colOff>
      <xdr:row>19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79">
          <xdr14:nvContentPartPr>
            <xdr14:cNvPr id="86" name="Ink 85">
              <a:extLst>
                <a:ext uri="{FF2B5EF4-FFF2-40B4-BE49-F238E27FC236}">
                  <a16:creationId xmlns:a16="http://schemas.microsoft.com/office/drawing/2014/main" id="{456D1968-9679-46B5-9D0D-94F10DE9D1F9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19</xdr:row>
      <xdr:rowOff>169225</xdr:rowOff>
    </xdr:from>
    <xdr:to>
      <xdr:col>17</xdr:col>
      <xdr:colOff>381337</xdr:colOff>
      <xdr:row>19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80">
          <xdr14:nvContentPartPr>
            <xdr14:cNvPr id="87" name="Ink 86">
              <a:extLst>
                <a:ext uri="{FF2B5EF4-FFF2-40B4-BE49-F238E27FC236}">
                  <a16:creationId xmlns:a16="http://schemas.microsoft.com/office/drawing/2014/main" id="{DCB15C66-7536-4200-B512-586185227E9A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17</xdr:row>
      <xdr:rowOff>169225</xdr:rowOff>
    </xdr:from>
    <xdr:to>
      <xdr:col>17</xdr:col>
      <xdr:colOff>381337</xdr:colOff>
      <xdr:row>17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81">
          <xdr14:nvContentPartPr>
            <xdr14:cNvPr id="88" name="Ink 87">
              <a:extLst>
                <a:ext uri="{FF2B5EF4-FFF2-40B4-BE49-F238E27FC236}">
                  <a16:creationId xmlns:a16="http://schemas.microsoft.com/office/drawing/2014/main" id="{E64D756F-53EA-4504-924D-189265DC783C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17</xdr:row>
      <xdr:rowOff>169225</xdr:rowOff>
    </xdr:from>
    <xdr:to>
      <xdr:col>17</xdr:col>
      <xdr:colOff>381337</xdr:colOff>
      <xdr:row>17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82">
          <xdr14:nvContentPartPr>
            <xdr14:cNvPr id="89" name="Ink 88">
              <a:extLst>
                <a:ext uri="{FF2B5EF4-FFF2-40B4-BE49-F238E27FC236}">
                  <a16:creationId xmlns:a16="http://schemas.microsoft.com/office/drawing/2014/main" id="{D2C218F8-333B-482D-BC0C-676B47B93BCB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25</xdr:row>
      <xdr:rowOff>169225</xdr:rowOff>
    </xdr:from>
    <xdr:to>
      <xdr:col>17</xdr:col>
      <xdr:colOff>381337</xdr:colOff>
      <xdr:row>25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83">
          <xdr14:nvContentPartPr>
            <xdr14:cNvPr id="90" name="Ink 89">
              <a:extLst>
                <a:ext uri="{FF2B5EF4-FFF2-40B4-BE49-F238E27FC236}">
                  <a16:creationId xmlns:a16="http://schemas.microsoft.com/office/drawing/2014/main" id="{945B906D-46A7-487A-9B2C-583FD90D0DF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25</xdr:row>
      <xdr:rowOff>169225</xdr:rowOff>
    </xdr:from>
    <xdr:to>
      <xdr:col>17</xdr:col>
      <xdr:colOff>381337</xdr:colOff>
      <xdr:row>25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84">
          <xdr14:nvContentPartPr>
            <xdr14:cNvPr id="91" name="Ink 90">
              <a:extLst>
                <a:ext uri="{FF2B5EF4-FFF2-40B4-BE49-F238E27FC236}">
                  <a16:creationId xmlns:a16="http://schemas.microsoft.com/office/drawing/2014/main" id="{A609F29B-FA33-408D-994E-AEEDBE124236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26</xdr:row>
      <xdr:rowOff>169225</xdr:rowOff>
    </xdr:from>
    <xdr:to>
      <xdr:col>17</xdr:col>
      <xdr:colOff>381337</xdr:colOff>
      <xdr:row>26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85">
          <xdr14:nvContentPartPr>
            <xdr14:cNvPr id="92" name="Ink 91">
              <a:extLst>
                <a:ext uri="{FF2B5EF4-FFF2-40B4-BE49-F238E27FC236}">
                  <a16:creationId xmlns:a16="http://schemas.microsoft.com/office/drawing/2014/main" id="{2D08B186-74F8-4B19-BD36-2905A37D1A0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26</xdr:row>
      <xdr:rowOff>169225</xdr:rowOff>
    </xdr:from>
    <xdr:to>
      <xdr:col>17</xdr:col>
      <xdr:colOff>381337</xdr:colOff>
      <xdr:row>26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86">
          <xdr14:nvContentPartPr>
            <xdr14:cNvPr id="93" name="Ink 92">
              <a:extLst>
                <a:ext uri="{FF2B5EF4-FFF2-40B4-BE49-F238E27FC236}">
                  <a16:creationId xmlns:a16="http://schemas.microsoft.com/office/drawing/2014/main" id="{FC33F47A-EA40-46D3-8ED5-6239F66722A8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27</xdr:row>
      <xdr:rowOff>169225</xdr:rowOff>
    </xdr:from>
    <xdr:to>
      <xdr:col>17</xdr:col>
      <xdr:colOff>381337</xdr:colOff>
      <xdr:row>27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87">
          <xdr14:nvContentPartPr>
            <xdr14:cNvPr id="94" name="Ink 93">
              <a:extLst>
                <a:ext uri="{FF2B5EF4-FFF2-40B4-BE49-F238E27FC236}">
                  <a16:creationId xmlns:a16="http://schemas.microsoft.com/office/drawing/2014/main" id="{835A6546-F390-4139-A6EB-38DCACBB10B9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27</xdr:row>
      <xdr:rowOff>169225</xdr:rowOff>
    </xdr:from>
    <xdr:to>
      <xdr:col>17</xdr:col>
      <xdr:colOff>381337</xdr:colOff>
      <xdr:row>27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88">
          <xdr14:nvContentPartPr>
            <xdr14:cNvPr id="95" name="Ink 94">
              <a:extLst>
                <a:ext uri="{FF2B5EF4-FFF2-40B4-BE49-F238E27FC236}">
                  <a16:creationId xmlns:a16="http://schemas.microsoft.com/office/drawing/2014/main" id="{92C15968-4167-415A-AE7A-E2C2C1E77F9A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30</xdr:row>
      <xdr:rowOff>169225</xdr:rowOff>
    </xdr:from>
    <xdr:to>
      <xdr:col>17</xdr:col>
      <xdr:colOff>381337</xdr:colOff>
      <xdr:row>30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89">
          <xdr14:nvContentPartPr>
            <xdr14:cNvPr id="96" name="Ink 95">
              <a:extLst>
                <a:ext uri="{FF2B5EF4-FFF2-40B4-BE49-F238E27FC236}">
                  <a16:creationId xmlns:a16="http://schemas.microsoft.com/office/drawing/2014/main" id="{9732BD77-3715-4A8F-9AE3-E833D1E23346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30</xdr:row>
      <xdr:rowOff>169225</xdr:rowOff>
    </xdr:from>
    <xdr:to>
      <xdr:col>17</xdr:col>
      <xdr:colOff>381337</xdr:colOff>
      <xdr:row>30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90">
          <xdr14:nvContentPartPr>
            <xdr14:cNvPr id="97" name="Ink 96">
              <a:extLst>
                <a:ext uri="{FF2B5EF4-FFF2-40B4-BE49-F238E27FC236}">
                  <a16:creationId xmlns:a16="http://schemas.microsoft.com/office/drawing/2014/main" id="{484B707F-45C3-4D83-95D5-7753E1C0F6E9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32</xdr:row>
      <xdr:rowOff>169225</xdr:rowOff>
    </xdr:from>
    <xdr:to>
      <xdr:col>17</xdr:col>
      <xdr:colOff>381337</xdr:colOff>
      <xdr:row>32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91">
          <xdr14:nvContentPartPr>
            <xdr14:cNvPr id="98" name="Ink 97">
              <a:extLst>
                <a:ext uri="{FF2B5EF4-FFF2-40B4-BE49-F238E27FC236}">
                  <a16:creationId xmlns:a16="http://schemas.microsoft.com/office/drawing/2014/main" id="{E977C23E-F755-4F4C-A075-018631A87A8D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32</xdr:row>
      <xdr:rowOff>169225</xdr:rowOff>
    </xdr:from>
    <xdr:to>
      <xdr:col>17</xdr:col>
      <xdr:colOff>381337</xdr:colOff>
      <xdr:row>32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92">
          <xdr14:nvContentPartPr>
            <xdr14:cNvPr id="99" name="Ink 98">
              <a:extLst>
                <a:ext uri="{FF2B5EF4-FFF2-40B4-BE49-F238E27FC236}">
                  <a16:creationId xmlns:a16="http://schemas.microsoft.com/office/drawing/2014/main" id="{C7D1BB57-AA48-436D-BCDA-A49CDE99EF59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33</xdr:row>
      <xdr:rowOff>169225</xdr:rowOff>
    </xdr:from>
    <xdr:to>
      <xdr:col>17</xdr:col>
      <xdr:colOff>381337</xdr:colOff>
      <xdr:row>33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93">
          <xdr14:nvContentPartPr>
            <xdr14:cNvPr id="100" name="Ink 99">
              <a:extLst>
                <a:ext uri="{FF2B5EF4-FFF2-40B4-BE49-F238E27FC236}">
                  <a16:creationId xmlns:a16="http://schemas.microsoft.com/office/drawing/2014/main" id="{AE29ACED-B8A4-4BF0-A1F7-38003F435248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33</xdr:row>
      <xdr:rowOff>169225</xdr:rowOff>
    </xdr:from>
    <xdr:to>
      <xdr:col>17</xdr:col>
      <xdr:colOff>381337</xdr:colOff>
      <xdr:row>33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94">
          <xdr14:nvContentPartPr>
            <xdr14:cNvPr id="101" name="Ink 100">
              <a:extLst>
                <a:ext uri="{FF2B5EF4-FFF2-40B4-BE49-F238E27FC236}">
                  <a16:creationId xmlns:a16="http://schemas.microsoft.com/office/drawing/2014/main" id="{61773222-5B5C-4BA4-90A0-E234933AC6DD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34</xdr:row>
      <xdr:rowOff>169225</xdr:rowOff>
    </xdr:from>
    <xdr:to>
      <xdr:col>17</xdr:col>
      <xdr:colOff>381337</xdr:colOff>
      <xdr:row>34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95">
          <xdr14:nvContentPartPr>
            <xdr14:cNvPr id="102" name="Ink 101">
              <a:extLst>
                <a:ext uri="{FF2B5EF4-FFF2-40B4-BE49-F238E27FC236}">
                  <a16:creationId xmlns:a16="http://schemas.microsoft.com/office/drawing/2014/main" id="{53ACDC4B-D5DA-4239-89E0-70E00EAAC02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34</xdr:row>
      <xdr:rowOff>169225</xdr:rowOff>
    </xdr:from>
    <xdr:to>
      <xdr:col>17</xdr:col>
      <xdr:colOff>381337</xdr:colOff>
      <xdr:row>34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96">
          <xdr14:nvContentPartPr>
            <xdr14:cNvPr id="103" name="Ink 102">
              <a:extLst>
                <a:ext uri="{FF2B5EF4-FFF2-40B4-BE49-F238E27FC236}">
                  <a16:creationId xmlns:a16="http://schemas.microsoft.com/office/drawing/2014/main" id="{A9CC50B6-F3D6-4913-8295-0E106CA3AB06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31</xdr:row>
      <xdr:rowOff>169225</xdr:rowOff>
    </xdr:from>
    <xdr:to>
      <xdr:col>17</xdr:col>
      <xdr:colOff>381337</xdr:colOff>
      <xdr:row>31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97">
          <xdr14:nvContentPartPr>
            <xdr14:cNvPr id="104" name="Ink 103">
              <a:extLst>
                <a:ext uri="{FF2B5EF4-FFF2-40B4-BE49-F238E27FC236}">
                  <a16:creationId xmlns:a16="http://schemas.microsoft.com/office/drawing/2014/main" id="{C6096001-FBDF-4367-87A7-1D7D2F481181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31</xdr:row>
      <xdr:rowOff>169225</xdr:rowOff>
    </xdr:from>
    <xdr:to>
      <xdr:col>17</xdr:col>
      <xdr:colOff>381337</xdr:colOff>
      <xdr:row>31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98">
          <xdr14:nvContentPartPr>
            <xdr14:cNvPr id="105" name="Ink 104">
              <a:extLst>
                <a:ext uri="{FF2B5EF4-FFF2-40B4-BE49-F238E27FC236}">
                  <a16:creationId xmlns:a16="http://schemas.microsoft.com/office/drawing/2014/main" id="{18EF0DDE-8150-4C9E-BF6C-E848B990D989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29</xdr:row>
      <xdr:rowOff>169225</xdr:rowOff>
    </xdr:from>
    <xdr:to>
      <xdr:col>17</xdr:col>
      <xdr:colOff>381337</xdr:colOff>
      <xdr:row>29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99">
          <xdr14:nvContentPartPr>
            <xdr14:cNvPr id="106" name="Ink 105">
              <a:extLst>
                <a:ext uri="{FF2B5EF4-FFF2-40B4-BE49-F238E27FC236}">
                  <a16:creationId xmlns:a16="http://schemas.microsoft.com/office/drawing/2014/main" id="{453AAED2-8EC3-464A-8D69-BD35EAA6CFC6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29</xdr:row>
      <xdr:rowOff>169225</xdr:rowOff>
    </xdr:from>
    <xdr:to>
      <xdr:col>17</xdr:col>
      <xdr:colOff>381337</xdr:colOff>
      <xdr:row>29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00">
          <xdr14:nvContentPartPr>
            <xdr14:cNvPr id="107" name="Ink 106">
              <a:extLst>
                <a:ext uri="{FF2B5EF4-FFF2-40B4-BE49-F238E27FC236}">
                  <a16:creationId xmlns:a16="http://schemas.microsoft.com/office/drawing/2014/main" id="{E6F22B82-9EC1-4DCE-A106-1D7646ACE92C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20</xdr:row>
      <xdr:rowOff>169225</xdr:rowOff>
    </xdr:from>
    <xdr:to>
      <xdr:col>17</xdr:col>
      <xdr:colOff>381337</xdr:colOff>
      <xdr:row>20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01">
          <xdr14:nvContentPartPr>
            <xdr14:cNvPr id="108" name="Ink 107">
              <a:extLst>
                <a:ext uri="{FF2B5EF4-FFF2-40B4-BE49-F238E27FC236}">
                  <a16:creationId xmlns:a16="http://schemas.microsoft.com/office/drawing/2014/main" id="{D5D6B4A2-435A-44AF-AC44-5D2F9B569B52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20</xdr:row>
      <xdr:rowOff>169225</xdr:rowOff>
    </xdr:from>
    <xdr:to>
      <xdr:col>17</xdr:col>
      <xdr:colOff>381337</xdr:colOff>
      <xdr:row>20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02">
          <xdr14:nvContentPartPr>
            <xdr14:cNvPr id="109" name="Ink 108">
              <a:extLst>
                <a:ext uri="{FF2B5EF4-FFF2-40B4-BE49-F238E27FC236}">
                  <a16:creationId xmlns:a16="http://schemas.microsoft.com/office/drawing/2014/main" id="{BEAC94AA-7263-4CA9-ACBD-F96F3BBD4B5B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35</xdr:row>
      <xdr:rowOff>169225</xdr:rowOff>
    </xdr:from>
    <xdr:to>
      <xdr:col>17</xdr:col>
      <xdr:colOff>381337</xdr:colOff>
      <xdr:row>35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03">
          <xdr14:nvContentPartPr>
            <xdr14:cNvPr id="110" name="Ink 109">
              <a:extLst>
                <a:ext uri="{FF2B5EF4-FFF2-40B4-BE49-F238E27FC236}">
                  <a16:creationId xmlns:a16="http://schemas.microsoft.com/office/drawing/2014/main" id="{99310953-797A-496B-9F79-6240A7944DEB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35</xdr:row>
      <xdr:rowOff>169225</xdr:rowOff>
    </xdr:from>
    <xdr:to>
      <xdr:col>17</xdr:col>
      <xdr:colOff>381337</xdr:colOff>
      <xdr:row>35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04">
          <xdr14:nvContentPartPr>
            <xdr14:cNvPr id="111" name="Ink 110">
              <a:extLst>
                <a:ext uri="{FF2B5EF4-FFF2-40B4-BE49-F238E27FC236}">
                  <a16:creationId xmlns:a16="http://schemas.microsoft.com/office/drawing/2014/main" id="{7E2D47D1-62D4-41C9-9493-9E78FAC840D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22</xdr:row>
      <xdr:rowOff>169225</xdr:rowOff>
    </xdr:from>
    <xdr:to>
      <xdr:col>17</xdr:col>
      <xdr:colOff>381337</xdr:colOff>
      <xdr:row>22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05">
          <xdr14:nvContentPartPr>
            <xdr14:cNvPr id="112" name="Ink 111">
              <a:extLst>
                <a:ext uri="{FF2B5EF4-FFF2-40B4-BE49-F238E27FC236}">
                  <a16:creationId xmlns:a16="http://schemas.microsoft.com/office/drawing/2014/main" id="{EE833B43-4977-4E4A-8D4C-C29A5DE3A77E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22</xdr:row>
      <xdr:rowOff>169225</xdr:rowOff>
    </xdr:from>
    <xdr:to>
      <xdr:col>17</xdr:col>
      <xdr:colOff>381337</xdr:colOff>
      <xdr:row>22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06">
          <xdr14:nvContentPartPr>
            <xdr14:cNvPr id="113" name="Ink 112">
              <a:extLst>
                <a:ext uri="{FF2B5EF4-FFF2-40B4-BE49-F238E27FC236}">
                  <a16:creationId xmlns:a16="http://schemas.microsoft.com/office/drawing/2014/main" id="{FC868A57-EB4B-4A8F-A316-929902BB31BB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24</xdr:row>
      <xdr:rowOff>169225</xdr:rowOff>
    </xdr:from>
    <xdr:to>
      <xdr:col>17</xdr:col>
      <xdr:colOff>381337</xdr:colOff>
      <xdr:row>24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07">
          <xdr14:nvContentPartPr>
            <xdr14:cNvPr id="114" name="Ink 113">
              <a:extLst>
                <a:ext uri="{FF2B5EF4-FFF2-40B4-BE49-F238E27FC236}">
                  <a16:creationId xmlns:a16="http://schemas.microsoft.com/office/drawing/2014/main" id="{131D9A20-9F70-43CA-A4C4-45C7632FEE6E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24</xdr:row>
      <xdr:rowOff>169225</xdr:rowOff>
    </xdr:from>
    <xdr:to>
      <xdr:col>17</xdr:col>
      <xdr:colOff>381337</xdr:colOff>
      <xdr:row>24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08">
          <xdr14:nvContentPartPr>
            <xdr14:cNvPr id="115" name="Ink 114">
              <a:extLst>
                <a:ext uri="{FF2B5EF4-FFF2-40B4-BE49-F238E27FC236}">
                  <a16:creationId xmlns:a16="http://schemas.microsoft.com/office/drawing/2014/main" id="{A93C5B7F-C859-451A-BE9B-E776D607E0E9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40</xdr:row>
      <xdr:rowOff>169225</xdr:rowOff>
    </xdr:from>
    <xdr:to>
      <xdr:col>17</xdr:col>
      <xdr:colOff>381337</xdr:colOff>
      <xdr:row>40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09">
          <xdr14:nvContentPartPr>
            <xdr14:cNvPr id="116" name="Ink 115">
              <a:extLst>
                <a:ext uri="{FF2B5EF4-FFF2-40B4-BE49-F238E27FC236}">
                  <a16:creationId xmlns:a16="http://schemas.microsoft.com/office/drawing/2014/main" id="{3371088F-898E-4FA9-9409-4F3CB0A693DF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40</xdr:row>
      <xdr:rowOff>169225</xdr:rowOff>
    </xdr:from>
    <xdr:to>
      <xdr:col>17</xdr:col>
      <xdr:colOff>381337</xdr:colOff>
      <xdr:row>40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10">
          <xdr14:nvContentPartPr>
            <xdr14:cNvPr id="117" name="Ink 116">
              <a:extLst>
                <a:ext uri="{FF2B5EF4-FFF2-40B4-BE49-F238E27FC236}">
                  <a16:creationId xmlns:a16="http://schemas.microsoft.com/office/drawing/2014/main" id="{D9EF3737-F935-43E6-B969-DE3B8E6EBACF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41</xdr:row>
      <xdr:rowOff>169225</xdr:rowOff>
    </xdr:from>
    <xdr:to>
      <xdr:col>17</xdr:col>
      <xdr:colOff>381337</xdr:colOff>
      <xdr:row>41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11">
          <xdr14:nvContentPartPr>
            <xdr14:cNvPr id="118" name="Ink 117">
              <a:extLst>
                <a:ext uri="{FF2B5EF4-FFF2-40B4-BE49-F238E27FC236}">
                  <a16:creationId xmlns:a16="http://schemas.microsoft.com/office/drawing/2014/main" id="{41B2A75F-3D97-45FF-9E43-B87E6804C8E9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41</xdr:row>
      <xdr:rowOff>169225</xdr:rowOff>
    </xdr:from>
    <xdr:to>
      <xdr:col>17</xdr:col>
      <xdr:colOff>381337</xdr:colOff>
      <xdr:row>41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12">
          <xdr14:nvContentPartPr>
            <xdr14:cNvPr id="119" name="Ink 118">
              <a:extLst>
                <a:ext uri="{FF2B5EF4-FFF2-40B4-BE49-F238E27FC236}">
                  <a16:creationId xmlns:a16="http://schemas.microsoft.com/office/drawing/2014/main" id="{E8AA3C1C-FF31-4F75-B1C7-86787DE0B2BC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42</xdr:row>
      <xdr:rowOff>169225</xdr:rowOff>
    </xdr:from>
    <xdr:to>
      <xdr:col>17</xdr:col>
      <xdr:colOff>381337</xdr:colOff>
      <xdr:row>42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13">
          <xdr14:nvContentPartPr>
            <xdr14:cNvPr id="120" name="Ink 119">
              <a:extLst>
                <a:ext uri="{FF2B5EF4-FFF2-40B4-BE49-F238E27FC236}">
                  <a16:creationId xmlns:a16="http://schemas.microsoft.com/office/drawing/2014/main" id="{11020EB7-5E77-451A-A75E-D475DB63593B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42</xdr:row>
      <xdr:rowOff>169225</xdr:rowOff>
    </xdr:from>
    <xdr:to>
      <xdr:col>17</xdr:col>
      <xdr:colOff>381337</xdr:colOff>
      <xdr:row>42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14">
          <xdr14:nvContentPartPr>
            <xdr14:cNvPr id="121" name="Ink 120">
              <a:extLst>
                <a:ext uri="{FF2B5EF4-FFF2-40B4-BE49-F238E27FC236}">
                  <a16:creationId xmlns:a16="http://schemas.microsoft.com/office/drawing/2014/main" id="{D803D5D7-531E-4003-BEE9-FDAC41F2AE44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43</xdr:row>
      <xdr:rowOff>169225</xdr:rowOff>
    </xdr:from>
    <xdr:to>
      <xdr:col>17</xdr:col>
      <xdr:colOff>381337</xdr:colOff>
      <xdr:row>43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15">
          <xdr14:nvContentPartPr>
            <xdr14:cNvPr id="122" name="Ink 121">
              <a:extLst>
                <a:ext uri="{FF2B5EF4-FFF2-40B4-BE49-F238E27FC236}">
                  <a16:creationId xmlns:a16="http://schemas.microsoft.com/office/drawing/2014/main" id="{FC6904B0-89DB-408F-AA45-B5E128EFC42B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43</xdr:row>
      <xdr:rowOff>169225</xdr:rowOff>
    </xdr:from>
    <xdr:to>
      <xdr:col>17</xdr:col>
      <xdr:colOff>381337</xdr:colOff>
      <xdr:row>43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16">
          <xdr14:nvContentPartPr>
            <xdr14:cNvPr id="123" name="Ink 122">
              <a:extLst>
                <a:ext uri="{FF2B5EF4-FFF2-40B4-BE49-F238E27FC236}">
                  <a16:creationId xmlns:a16="http://schemas.microsoft.com/office/drawing/2014/main" id="{45D64362-6FF2-43B3-B30F-34845A04D8A1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45</xdr:row>
      <xdr:rowOff>169225</xdr:rowOff>
    </xdr:from>
    <xdr:to>
      <xdr:col>17</xdr:col>
      <xdr:colOff>381337</xdr:colOff>
      <xdr:row>45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17">
          <xdr14:nvContentPartPr>
            <xdr14:cNvPr id="124" name="Ink 123">
              <a:extLst>
                <a:ext uri="{FF2B5EF4-FFF2-40B4-BE49-F238E27FC236}">
                  <a16:creationId xmlns:a16="http://schemas.microsoft.com/office/drawing/2014/main" id="{7DFB5A89-92B4-4888-8F09-7BDE9C4ABE19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45</xdr:row>
      <xdr:rowOff>169225</xdr:rowOff>
    </xdr:from>
    <xdr:to>
      <xdr:col>17</xdr:col>
      <xdr:colOff>381337</xdr:colOff>
      <xdr:row>45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18">
          <xdr14:nvContentPartPr>
            <xdr14:cNvPr id="125" name="Ink 124">
              <a:extLst>
                <a:ext uri="{FF2B5EF4-FFF2-40B4-BE49-F238E27FC236}">
                  <a16:creationId xmlns:a16="http://schemas.microsoft.com/office/drawing/2014/main" id="{48FD8243-AC94-4DD0-8B20-05D48FEE4FDB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46</xdr:row>
      <xdr:rowOff>169225</xdr:rowOff>
    </xdr:from>
    <xdr:to>
      <xdr:col>17</xdr:col>
      <xdr:colOff>381337</xdr:colOff>
      <xdr:row>46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19">
          <xdr14:nvContentPartPr>
            <xdr14:cNvPr id="126" name="Ink 125">
              <a:extLst>
                <a:ext uri="{FF2B5EF4-FFF2-40B4-BE49-F238E27FC236}">
                  <a16:creationId xmlns:a16="http://schemas.microsoft.com/office/drawing/2014/main" id="{C8E2432E-CC02-45C8-8C60-FC23D02FAEFF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46</xdr:row>
      <xdr:rowOff>169225</xdr:rowOff>
    </xdr:from>
    <xdr:to>
      <xdr:col>17</xdr:col>
      <xdr:colOff>381337</xdr:colOff>
      <xdr:row>46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20">
          <xdr14:nvContentPartPr>
            <xdr14:cNvPr id="127" name="Ink 126">
              <a:extLst>
                <a:ext uri="{FF2B5EF4-FFF2-40B4-BE49-F238E27FC236}">
                  <a16:creationId xmlns:a16="http://schemas.microsoft.com/office/drawing/2014/main" id="{5B956749-8C27-499D-B19B-BC66CF69B017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48</xdr:row>
      <xdr:rowOff>169225</xdr:rowOff>
    </xdr:from>
    <xdr:to>
      <xdr:col>17</xdr:col>
      <xdr:colOff>381337</xdr:colOff>
      <xdr:row>48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21">
          <xdr14:nvContentPartPr>
            <xdr14:cNvPr id="128" name="Ink 127">
              <a:extLst>
                <a:ext uri="{FF2B5EF4-FFF2-40B4-BE49-F238E27FC236}">
                  <a16:creationId xmlns:a16="http://schemas.microsoft.com/office/drawing/2014/main" id="{E735A235-17FF-46BF-9C15-5D41847B4674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48</xdr:row>
      <xdr:rowOff>169225</xdr:rowOff>
    </xdr:from>
    <xdr:to>
      <xdr:col>17</xdr:col>
      <xdr:colOff>381337</xdr:colOff>
      <xdr:row>48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22">
          <xdr14:nvContentPartPr>
            <xdr14:cNvPr id="129" name="Ink 128">
              <a:extLst>
                <a:ext uri="{FF2B5EF4-FFF2-40B4-BE49-F238E27FC236}">
                  <a16:creationId xmlns:a16="http://schemas.microsoft.com/office/drawing/2014/main" id="{60934BB4-23AE-4390-B30D-EFE36AB33F56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38</xdr:row>
      <xdr:rowOff>169225</xdr:rowOff>
    </xdr:from>
    <xdr:to>
      <xdr:col>17</xdr:col>
      <xdr:colOff>381337</xdr:colOff>
      <xdr:row>38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23">
          <xdr14:nvContentPartPr>
            <xdr14:cNvPr id="130" name="Ink 129">
              <a:extLst>
                <a:ext uri="{FF2B5EF4-FFF2-40B4-BE49-F238E27FC236}">
                  <a16:creationId xmlns:a16="http://schemas.microsoft.com/office/drawing/2014/main" id="{EE70DEAD-F7D6-4490-A5AA-9054B25BB24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38</xdr:row>
      <xdr:rowOff>169225</xdr:rowOff>
    </xdr:from>
    <xdr:to>
      <xdr:col>17</xdr:col>
      <xdr:colOff>381337</xdr:colOff>
      <xdr:row>38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24">
          <xdr14:nvContentPartPr>
            <xdr14:cNvPr id="131" name="Ink 130">
              <a:extLst>
                <a:ext uri="{FF2B5EF4-FFF2-40B4-BE49-F238E27FC236}">
                  <a16:creationId xmlns:a16="http://schemas.microsoft.com/office/drawing/2014/main" id="{697C3A88-EF2E-4FA1-8614-18B0DFB9A8E2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49</xdr:row>
      <xdr:rowOff>169225</xdr:rowOff>
    </xdr:from>
    <xdr:to>
      <xdr:col>17</xdr:col>
      <xdr:colOff>381337</xdr:colOff>
      <xdr:row>49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25">
          <xdr14:nvContentPartPr>
            <xdr14:cNvPr id="132" name="Ink 131">
              <a:extLst>
                <a:ext uri="{FF2B5EF4-FFF2-40B4-BE49-F238E27FC236}">
                  <a16:creationId xmlns:a16="http://schemas.microsoft.com/office/drawing/2014/main" id="{D6BEF903-5C9E-4D4A-8460-02AE3F97FADE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49</xdr:row>
      <xdr:rowOff>169225</xdr:rowOff>
    </xdr:from>
    <xdr:to>
      <xdr:col>17</xdr:col>
      <xdr:colOff>381337</xdr:colOff>
      <xdr:row>49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26">
          <xdr14:nvContentPartPr>
            <xdr14:cNvPr id="133" name="Ink 132">
              <a:extLst>
                <a:ext uri="{FF2B5EF4-FFF2-40B4-BE49-F238E27FC236}">
                  <a16:creationId xmlns:a16="http://schemas.microsoft.com/office/drawing/2014/main" id="{B80430CD-CCFE-40DD-91C0-690223FC867C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28</xdr:row>
      <xdr:rowOff>169225</xdr:rowOff>
    </xdr:from>
    <xdr:to>
      <xdr:col>17</xdr:col>
      <xdr:colOff>381337</xdr:colOff>
      <xdr:row>28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27">
          <xdr14:nvContentPartPr>
            <xdr14:cNvPr id="134" name="Ink 133">
              <a:extLst>
                <a:ext uri="{FF2B5EF4-FFF2-40B4-BE49-F238E27FC236}">
                  <a16:creationId xmlns:a16="http://schemas.microsoft.com/office/drawing/2014/main" id="{8859C8E5-EE64-48CB-97BD-109572F0BA12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28</xdr:row>
      <xdr:rowOff>169225</xdr:rowOff>
    </xdr:from>
    <xdr:to>
      <xdr:col>17</xdr:col>
      <xdr:colOff>381337</xdr:colOff>
      <xdr:row>28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28">
          <xdr14:nvContentPartPr>
            <xdr14:cNvPr id="135" name="Ink 134">
              <a:extLst>
                <a:ext uri="{FF2B5EF4-FFF2-40B4-BE49-F238E27FC236}">
                  <a16:creationId xmlns:a16="http://schemas.microsoft.com/office/drawing/2014/main" id="{C10A1703-FE06-4279-8608-A3E46E4303B5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37</xdr:row>
      <xdr:rowOff>169225</xdr:rowOff>
    </xdr:from>
    <xdr:to>
      <xdr:col>17</xdr:col>
      <xdr:colOff>381337</xdr:colOff>
      <xdr:row>37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29">
          <xdr14:nvContentPartPr>
            <xdr14:cNvPr id="136" name="Ink 135">
              <a:extLst>
                <a:ext uri="{FF2B5EF4-FFF2-40B4-BE49-F238E27FC236}">
                  <a16:creationId xmlns:a16="http://schemas.microsoft.com/office/drawing/2014/main" id="{9DC77650-6167-4747-9F1E-389FD719D212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37</xdr:row>
      <xdr:rowOff>169225</xdr:rowOff>
    </xdr:from>
    <xdr:to>
      <xdr:col>17</xdr:col>
      <xdr:colOff>381337</xdr:colOff>
      <xdr:row>37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0">
          <xdr14:nvContentPartPr>
            <xdr14:cNvPr id="137" name="Ink 136">
              <a:extLst>
                <a:ext uri="{FF2B5EF4-FFF2-40B4-BE49-F238E27FC236}">
                  <a16:creationId xmlns:a16="http://schemas.microsoft.com/office/drawing/2014/main" id="{5E4176C9-60AE-4844-9A89-17AACA0F43B9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36</xdr:row>
      <xdr:rowOff>169225</xdr:rowOff>
    </xdr:from>
    <xdr:to>
      <xdr:col>17</xdr:col>
      <xdr:colOff>381337</xdr:colOff>
      <xdr:row>36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1">
          <xdr14:nvContentPartPr>
            <xdr14:cNvPr id="138" name="Ink 137">
              <a:extLst>
                <a:ext uri="{FF2B5EF4-FFF2-40B4-BE49-F238E27FC236}">
                  <a16:creationId xmlns:a16="http://schemas.microsoft.com/office/drawing/2014/main" id="{49473AAC-93BC-4957-9B09-B335166E919A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36</xdr:row>
      <xdr:rowOff>169225</xdr:rowOff>
    </xdr:from>
    <xdr:to>
      <xdr:col>17</xdr:col>
      <xdr:colOff>381337</xdr:colOff>
      <xdr:row>36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2">
          <xdr14:nvContentPartPr>
            <xdr14:cNvPr id="139" name="Ink 138">
              <a:extLst>
                <a:ext uri="{FF2B5EF4-FFF2-40B4-BE49-F238E27FC236}">
                  <a16:creationId xmlns:a16="http://schemas.microsoft.com/office/drawing/2014/main" id="{33C64544-D3DB-4E19-BA23-E2813F93B5BC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51</xdr:row>
      <xdr:rowOff>169225</xdr:rowOff>
    </xdr:from>
    <xdr:to>
      <xdr:col>17</xdr:col>
      <xdr:colOff>381337</xdr:colOff>
      <xdr:row>51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3">
          <xdr14:nvContentPartPr>
            <xdr14:cNvPr id="140" name="Ink 139">
              <a:extLst>
                <a:ext uri="{FF2B5EF4-FFF2-40B4-BE49-F238E27FC236}">
                  <a16:creationId xmlns:a16="http://schemas.microsoft.com/office/drawing/2014/main" id="{2B2728CE-DE43-4697-A591-4B5C9D38AA45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51</xdr:row>
      <xdr:rowOff>169225</xdr:rowOff>
    </xdr:from>
    <xdr:to>
      <xdr:col>17</xdr:col>
      <xdr:colOff>381337</xdr:colOff>
      <xdr:row>51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4">
          <xdr14:nvContentPartPr>
            <xdr14:cNvPr id="141" name="Ink 140">
              <a:extLst>
                <a:ext uri="{FF2B5EF4-FFF2-40B4-BE49-F238E27FC236}">
                  <a16:creationId xmlns:a16="http://schemas.microsoft.com/office/drawing/2014/main" id="{C84FED06-79CD-45F9-8485-98A3F437C1A2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52</xdr:row>
      <xdr:rowOff>169225</xdr:rowOff>
    </xdr:from>
    <xdr:to>
      <xdr:col>17</xdr:col>
      <xdr:colOff>381337</xdr:colOff>
      <xdr:row>52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5">
          <xdr14:nvContentPartPr>
            <xdr14:cNvPr id="142" name="Ink 141">
              <a:extLst>
                <a:ext uri="{FF2B5EF4-FFF2-40B4-BE49-F238E27FC236}">
                  <a16:creationId xmlns:a16="http://schemas.microsoft.com/office/drawing/2014/main" id="{43853579-5527-4066-A1D1-BC3D19F347FC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52</xdr:row>
      <xdr:rowOff>169225</xdr:rowOff>
    </xdr:from>
    <xdr:to>
      <xdr:col>17</xdr:col>
      <xdr:colOff>381337</xdr:colOff>
      <xdr:row>52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6">
          <xdr14:nvContentPartPr>
            <xdr14:cNvPr id="143" name="Ink 142">
              <a:extLst>
                <a:ext uri="{FF2B5EF4-FFF2-40B4-BE49-F238E27FC236}">
                  <a16:creationId xmlns:a16="http://schemas.microsoft.com/office/drawing/2014/main" id="{B30C0F3F-819E-4248-8CF3-340F366F4257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39</xdr:row>
      <xdr:rowOff>169225</xdr:rowOff>
    </xdr:from>
    <xdr:to>
      <xdr:col>17</xdr:col>
      <xdr:colOff>381337</xdr:colOff>
      <xdr:row>39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7">
          <xdr14:nvContentPartPr>
            <xdr14:cNvPr id="144" name="Ink 143">
              <a:extLst>
                <a:ext uri="{FF2B5EF4-FFF2-40B4-BE49-F238E27FC236}">
                  <a16:creationId xmlns:a16="http://schemas.microsoft.com/office/drawing/2014/main" id="{1CB74193-9339-48E6-92CA-D769AE48EBFD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39</xdr:row>
      <xdr:rowOff>169225</xdr:rowOff>
    </xdr:from>
    <xdr:to>
      <xdr:col>17</xdr:col>
      <xdr:colOff>381337</xdr:colOff>
      <xdr:row>39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8">
          <xdr14:nvContentPartPr>
            <xdr14:cNvPr id="145" name="Ink 144">
              <a:extLst>
                <a:ext uri="{FF2B5EF4-FFF2-40B4-BE49-F238E27FC236}">
                  <a16:creationId xmlns:a16="http://schemas.microsoft.com/office/drawing/2014/main" id="{987141AF-F5FC-4139-BB28-F1F2B8F7993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55</xdr:row>
      <xdr:rowOff>169225</xdr:rowOff>
    </xdr:from>
    <xdr:to>
      <xdr:col>17</xdr:col>
      <xdr:colOff>381337</xdr:colOff>
      <xdr:row>55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9">
          <xdr14:nvContentPartPr>
            <xdr14:cNvPr id="146" name="Ink 145">
              <a:extLst>
                <a:ext uri="{FF2B5EF4-FFF2-40B4-BE49-F238E27FC236}">
                  <a16:creationId xmlns:a16="http://schemas.microsoft.com/office/drawing/2014/main" id="{950045E8-E7DD-4D4C-8D4B-9FE9E70453D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55</xdr:row>
      <xdr:rowOff>169225</xdr:rowOff>
    </xdr:from>
    <xdr:to>
      <xdr:col>17</xdr:col>
      <xdr:colOff>381337</xdr:colOff>
      <xdr:row>55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40">
          <xdr14:nvContentPartPr>
            <xdr14:cNvPr id="147" name="Ink 146">
              <a:extLst>
                <a:ext uri="{FF2B5EF4-FFF2-40B4-BE49-F238E27FC236}">
                  <a16:creationId xmlns:a16="http://schemas.microsoft.com/office/drawing/2014/main" id="{DD7037D4-DCF7-4404-9116-1807963A0934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54</xdr:row>
      <xdr:rowOff>169225</xdr:rowOff>
    </xdr:from>
    <xdr:to>
      <xdr:col>17</xdr:col>
      <xdr:colOff>381337</xdr:colOff>
      <xdr:row>54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41">
          <xdr14:nvContentPartPr>
            <xdr14:cNvPr id="148" name="Ink 147">
              <a:extLst>
                <a:ext uri="{FF2B5EF4-FFF2-40B4-BE49-F238E27FC236}">
                  <a16:creationId xmlns:a16="http://schemas.microsoft.com/office/drawing/2014/main" id="{4F13325E-6570-42A2-8E25-3D30E2354F2F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54</xdr:row>
      <xdr:rowOff>169225</xdr:rowOff>
    </xdr:from>
    <xdr:to>
      <xdr:col>17</xdr:col>
      <xdr:colOff>381337</xdr:colOff>
      <xdr:row>54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42">
          <xdr14:nvContentPartPr>
            <xdr14:cNvPr id="149" name="Ink 148">
              <a:extLst>
                <a:ext uri="{FF2B5EF4-FFF2-40B4-BE49-F238E27FC236}">
                  <a16:creationId xmlns:a16="http://schemas.microsoft.com/office/drawing/2014/main" id="{18BC19DE-E1B8-4215-BA2D-3E9E36BDF9FB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56</xdr:row>
      <xdr:rowOff>169225</xdr:rowOff>
    </xdr:from>
    <xdr:to>
      <xdr:col>17</xdr:col>
      <xdr:colOff>381337</xdr:colOff>
      <xdr:row>56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43">
          <xdr14:nvContentPartPr>
            <xdr14:cNvPr id="150" name="Ink 149">
              <a:extLst>
                <a:ext uri="{FF2B5EF4-FFF2-40B4-BE49-F238E27FC236}">
                  <a16:creationId xmlns:a16="http://schemas.microsoft.com/office/drawing/2014/main" id="{E1B19D29-E6D8-4877-8CDC-5990C6F5A23C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56</xdr:row>
      <xdr:rowOff>169225</xdr:rowOff>
    </xdr:from>
    <xdr:to>
      <xdr:col>17</xdr:col>
      <xdr:colOff>381337</xdr:colOff>
      <xdr:row>56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44">
          <xdr14:nvContentPartPr>
            <xdr14:cNvPr id="151" name="Ink 150">
              <a:extLst>
                <a:ext uri="{FF2B5EF4-FFF2-40B4-BE49-F238E27FC236}">
                  <a16:creationId xmlns:a16="http://schemas.microsoft.com/office/drawing/2014/main" id="{C92C8A4C-C454-4442-9631-95FA59B94A01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53</xdr:row>
      <xdr:rowOff>169225</xdr:rowOff>
    </xdr:from>
    <xdr:to>
      <xdr:col>17</xdr:col>
      <xdr:colOff>381337</xdr:colOff>
      <xdr:row>53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45">
          <xdr14:nvContentPartPr>
            <xdr14:cNvPr id="152" name="Ink 151">
              <a:extLst>
                <a:ext uri="{FF2B5EF4-FFF2-40B4-BE49-F238E27FC236}">
                  <a16:creationId xmlns:a16="http://schemas.microsoft.com/office/drawing/2014/main" id="{3A6559D4-971A-4481-A9B7-5DF256231F71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53</xdr:row>
      <xdr:rowOff>169225</xdr:rowOff>
    </xdr:from>
    <xdr:to>
      <xdr:col>17</xdr:col>
      <xdr:colOff>381337</xdr:colOff>
      <xdr:row>53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46">
          <xdr14:nvContentPartPr>
            <xdr14:cNvPr id="153" name="Ink 152">
              <a:extLst>
                <a:ext uri="{FF2B5EF4-FFF2-40B4-BE49-F238E27FC236}">
                  <a16:creationId xmlns:a16="http://schemas.microsoft.com/office/drawing/2014/main" id="{8DDE3587-127F-4EA5-966F-32668639F775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59</xdr:row>
      <xdr:rowOff>169225</xdr:rowOff>
    </xdr:from>
    <xdr:to>
      <xdr:col>17</xdr:col>
      <xdr:colOff>381337</xdr:colOff>
      <xdr:row>59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47">
          <xdr14:nvContentPartPr>
            <xdr14:cNvPr id="154" name="Ink 153">
              <a:extLst>
                <a:ext uri="{FF2B5EF4-FFF2-40B4-BE49-F238E27FC236}">
                  <a16:creationId xmlns:a16="http://schemas.microsoft.com/office/drawing/2014/main" id="{9A8B7C18-E717-4813-8C37-4439A77D6C3E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59</xdr:row>
      <xdr:rowOff>169225</xdr:rowOff>
    </xdr:from>
    <xdr:to>
      <xdr:col>17</xdr:col>
      <xdr:colOff>381337</xdr:colOff>
      <xdr:row>59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48">
          <xdr14:nvContentPartPr>
            <xdr14:cNvPr id="155" name="Ink 154">
              <a:extLst>
                <a:ext uri="{FF2B5EF4-FFF2-40B4-BE49-F238E27FC236}">
                  <a16:creationId xmlns:a16="http://schemas.microsoft.com/office/drawing/2014/main" id="{986A2984-47EE-4AEB-822A-69246DEC90FD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57</xdr:row>
      <xdr:rowOff>169225</xdr:rowOff>
    </xdr:from>
    <xdr:to>
      <xdr:col>17</xdr:col>
      <xdr:colOff>381337</xdr:colOff>
      <xdr:row>57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49">
          <xdr14:nvContentPartPr>
            <xdr14:cNvPr id="156" name="Ink 155">
              <a:extLst>
                <a:ext uri="{FF2B5EF4-FFF2-40B4-BE49-F238E27FC236}">
                  <a16:creationId xmlns:a16="http://schemas.microsoft.com/office/drawing/2014/main" id="{E98940C0-41AD-4DB9-97E7-B413B0EF1D1B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57</xdr:row>
      <xdr:rowOff>169225</xdr:rowOff>
    </xdr:from>
    <xdr:to>
      <xdr:col>17</xdr:col>
      <xdr:colOff>381337</xdr:colOff>
      <xdr:row>57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50">
          <xdr14:nvContentPartPr>
            <xdr14:cNvPr id="157" name="Ink 156">
              <a:extLst>
                <a:ext uri="{FF2B5EF4-FFF2-40B4-BE49-F238E27FC236}">
                  <a16:creationId xmlns:a16="http://schemas.microsoft.com/office/drawing/2014/main" id="{F31401F3-0CA3-41E7-A429-4DAACE5722D6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58</xdr:row>
      <xdr:rowOff>169225</xdr:rowOff>
    </xdr:from>
    <xdr:to>
      <xdr:col>17</xdr:col>
      <xdr:colOff>381337</xdr:colOff>
      <xdr:row>58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51">
          <xdr14:nvContentPartPr>
            <xdr14:cNvPr id="158" name="Ink 157">
              <a:extLst>
                <a:ext uri="{FF2B5EF4-FFF2-40B4-BE49-F238E27FC236}">
                  <a16:creationId xmlns:a16="http://schemas.microsoft.com/office/drawing/2014/main" id="{AB8D5487-4665-4E49-B305-16FC1E0F275E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58</xdr:row>
      <xdr:rowOff>169225</xdr:rowOff>
    </xdr:from>
    <xdr:to>
      <xdr:col>17</xdr:col>
      <xdr:colOff>381337</xdr:colOff>
      <xdr:row>58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52">
          <xdr14:nvContentPartPr>
            <xdr14:cNvPr id="159" name="Ink 158">
              <a:extLst>
                <a:ext uri="{FF2B5EF4-FFF2-40B4-BE49-F238E27FC236}">
                  <a16:creationId xmlns:a16="http://schemas.microsoft.com/office/drawing/2014/main" id="{BE221F5B-4F08-4391-A05A-1F4FE1C35308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60</xdr:row>
      <xdr:rowOff>169225</xdr:rowOff>
    </xdr:from>
    <xdr:to>
      <xdr:col>17</xdr:col>
      <xdr:colOff>381337</xdr:colOff>
      <xdr:row>60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53">
          <xdr14:nvContentPartPr>
            <xdr14:cNvPr id="160" name="Ink 159">
              <a:extLst>
                <a:ext uri="{FF2B5EF4-FFF2-40B4-BE49-F238E27FC236}">
                  <a16:creationId xmlns:a16="http://schemas.microsoft.com/office/drawing/2014/main" id="{13044AB1-E018-4E87-B5A9-078F0013C522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60</xdr:row>
      <xdr:rowOff>169225</xdr:rowOff>
    </xdr:from>
    <xdr:to>
      <xdr:col>17</xdr:col>
      <xdr:colOff>381337</xdr:colOff>
      <xdr:row>60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54">
          <xdr14:nvContentPartPr>
            <xdr14:cNvPr id="161" name="Ink 160">
              <a:extLst>
                <a:ext uri="{FF2B5EF4-FFF2-40B4-BE49-F238E27FC236}">
                  <a16:creationId xmlns:a16="http://schemas.microsoft.com/office/drawing/2014/main" id="{FEE9F4CA-CC56-4348-AFA9-BDFCB68E05B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61</xdr:row>
      <xdr:rowOff>169225</xdr:rowOff>
    </xdr:from>
    <xdr:to>
      <xdr:col>17</xdr:col>
      <xdr:colOff>381337</xdr:colOff>
      <xdr:row>61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55">
          <xdr14:nvContentPartPr>
            <xdr14:cNvPr id="162" name="Ink 161">
              <a:extLst>
                <a:ext uri="{FF2B5EF4-FFF2-40B4-BE49-F238E27FC236}">
                  <a16:creationId xmlns:a16="http://schemas.microsoft.com/office/drawing/2014/main" id="{31F0666C-A2BB-41B5-BC00-6BC4E30EC27B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61</xdr:row>
      <xdr:rowOff>169225</xdr:rowOff>
    </xdr:from>
    <xdr:to>
      <xdr:col>17</xdr:col>
      <xdr:colOff>381337</xdr:colOff>
      <xdr:row>61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56">
          <xdr14:nvContentPartPr>
            <xdr14:cNvPr id="163" name="Ink 162">
              <a:extLst>
                <a:ext uri="{FF2B5EF4-FFF2-40B4-BE49-F238E27FC236}">
                  <a16:creationId xmlns:a16="http://schemas.microsoft.com/office/drawing/2014/main" id="{670E2933-AABE-40F9-A32E-515542244DD7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63</xdr:row>
      <xdr:rowOff>169225</xdr:rowOff>
    </xdr:from>
    <xdr:to>
      <xdr:col>17</xdr:col>
      <xdr:colOff>381337</xdr:colOff>
      <xdr:row>63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57">
          <xdr14:nvContentPartPr>
            <xdr14:cNvPr id="164" name="Ink 163">
              <a:extLst>
                <a:ext uri="{FF2B5EF4-FFF2-40B4-BE49-F238E27FC236}">
                  <a16:creationId xmlns:a16="http://schemas.microsoft.com/office/drawing/2014/main" id="{4A360186-640C-4FF8-B3E6-30AAFBF8F5A2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63</xdr:row>
      <xdr:rowOff>169225</xdr:rowOff>
    </xdr:from>
    <xdr:to>
      <xdr:col>17</xdr:col>
      <xdr:colOff>381337</xdr:colOff>
      <xdr:row>63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58">
          <xdr14:nvContentPartPr>
            <xdr14:cNvPr id="165" name="Ink 164">
              <a:extLst>
                <a:ext uri="{FF2B5EF4-FFF2-40B4-BE49-F238E27FC236}">
                  <a16:creationId xmlns:a16="http://schemas.microsoft.com/office/drawing/2014/main" id="{D6B12124-F1B9-4DFA-A886-21D1F3F16CEE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64</xdr:row>
      <xdr:rowOff>169225</xdr:rowOff>
    </xdr:from>
    <xdr:to>
      <xdr:col>17</xdr:col>
      <xdr:colOff>381337</xdr:colOff>
      <xdr:row>64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59">
          <xdr14:nvContentPartPr>
            <xdr14:cNvPr id="166" name="Ink 165">
              <a:extLst>
                <a:ext uri="{FF2B5EF4-FFF2-40B4-BE49-F238E27FC236}">
                  <a16:creationId xmlns:a16="http://schemas.microsoft.com/office/drawing/2014/main" id="{E4595BF0-71EB-4861-A129-44B862DB0349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64</xdr:row>
      <xdr:rowOff>169225</xdr:rowOff>
    </xdr:from>
    <xdr:to>
      <xdr:col>17</xdr:col>
      <xdr:colOff>381337</xdr:colOff>
      <xdr:row>64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60">
          <xdr14:nvContentPartPr>
            <xdr14:cNvPr id="167" name="Ink 166">
              <a:extLst>
                <a:ext uri="{FF2B5EF4-FFF2-40B4-BE49-F238E27FC236}">
                  <a16:creationId xmlns:a16="http://schemas.microsoft.com/office/drawing/2014/main" id="{8672BB43-6E04-44CD-9959-4A82701B636C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65</xdr:row>
      <xdr:rowOff>169225</xdr:rowOff>
    </xdr:from>
    <xdr:to>
      <xdr:col>17</xdr:col>
      <xdr:colOff>381337</xdr:colOff>
      <xdr:row>65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61">
          <xdr14:nvContentPartPr>
            <xdr14:cNvPr id="168" name="Ink 167">
              <a:extLst>
                <a:ext uri="{FF2B5EF4-FFF2-40B4-BE49-F238E27FC236}">
                  <a16:creationId xmlns:a16="http://schemas.microsoft.com/office/drawing/2014/main" id="{4158F4AE-20AA-4CEE-A25B-21E6D621B789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65</xdr:row>
      <xdr:rowOff>169225</xdr:rowOff>
    </xdr:from>
    <xdr:to>
      <xdr:col>17</xdr:col>
      <xdr:colOff>381337</xdr:colOff>
      <xdr:row>65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62">
          <xdr14:nvContentPartPr>
            <xdr14:cNvPr id="169" name="Ink 168">
              <a:extLst>
                <a:ext uri="{FF2B5EF4-FFF2-40B4-BE49-F238E27FC236}">
                  <a16:creationId xmlns:a16="http://schemas.microsoft.com/office/drawing/2014/main" id="{36FDD365-5CF6-4782-86F5-B41603119C57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47</xdr:row>
      <xdr:rowOff>169225</xdr:rowOff>
    </xdr:from>
    <xdr:to>
      <xdr:col>17</xdr:col>
      <xdr:colOff>381337</xdr:colOff>
      <xdr:row>47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63">
          <xdr14:nvContentPartPr>
            <xdr14:cNvPr id="170" name="Ink 169">
              <a:extLst>
                <a:ext uri="{FF2B5EF4-FFF2-40B4-BE49-F238E27FC236}">
                  <a16:creationId xmlns:a16="http://schemas.microsoft.com/office/drawing/2014/main" id="{C46CF481-9323-4081-BFA0-69D35956A38D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47</xdr:row>
      <xdr:rowOff>169225</xdr:rowOff>
    </xdr:from>
    <xdr:to>
      <xdr:col>17</xdr:col>
      <xdr:colOff>381337</xdr:colOff>
      <xdr:row>47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64">
          <xdr14:nvContentPartPr>
            <xdr14:cNvPr id="171" name="Ink 170">
              <a:extLst>
                <a:ext uri="{FF2B5EF4-FFF2-40B4-BE49-F238E27FC236}">
                  <a16:creationId xmlns:a16="http://schemas.microsoft.com/office/drawing/2014/main" id="{69102942-E427-4D1A-81A1-615CF5D5A84B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66</xdr:row>
      <xdr:rowOff>169225</xdr:rowOff>
    </xdr:from>
    <xdr:to>
      <xdr:col>17</xdr:col>
      <xdr:colOff>381337</xdr:colOff>
      <xdr:row>66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65">
          <xdr14:nvContentPartPr>
            <xdr14:cNvPr id="172" name="Ink 171">
              <a:extLst>
                <a:ext uri="{FF2B5EF4-FFF2-40B4-BE49-F238E27FC236}">
                  <a16:creationId xmlns:a16="http://schemas.microsoft.com/office/drawing/2014/main" id="{A7F0BE51-3C20-47BA-A6E0-65D8F0AD0848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66</xdr:row>
      <xdr:rowOff>169225</xdr:rowOff>
    </xdr:from>
    <xdr:to>
      <xdr:col>17</xdr:col>
      <xdr:colOff>381337</xdr:colOff>
      <xdr:row>66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66">
          <xdr14:nvContentPartPr>
            <xdr14:cNvPr id="173" name="Ink 172">
              <a:extLst>
                <a:ext uri="{FF2B5EF4-FFF2-40B4-BE49-F238E27FC236}">
                  <a16:creationId xmlns:a16="http://schemas.microsoft.com/office/drawing/2014/main" id="{FAFBC237-D611-4742-A94F-4BEE86FFAA92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67</xdr:row>
      <xdr:rowOff>169225</xdr:rowOff>
    </xdr:from>
    <xdr:to>
      <xdr:col>17</xdr:col>
      <xdr:colOff>381337</xdr:colOff>
      <xdr:row>67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67">
          <xdr14:nvContentPartPr>
            <xdr14:cNvPr id="174" name="Ink 173">
              <a:extLst>
                <a:ext uri="{FF2B5EF4-FFF2-40B4-BE49-F238E27FC236}">
                  <a16:creationId xmlns:a16="http://schemas.microsoft.com/office/drawing/2014/main" id="{56E9C461-D431-4BD8-B19B-EA43E5DA9808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67</xdr:row>
      <xdr:rowOff>169225</xdr:rowOff>
    </xdr:from>
    <xdr:to>
      <xdr:col>17</xdr:col>
      <xdr:colOff>381337</xdr:colOff>
      <xdr:row>67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68">
          <xdr14:nvContentPartPr>
            <xdr14:cNvPr id="175" name="Ink 174">
              <a:extLst>
                <a:ext uri="{FF2B5EF4-FFF2-40B4-BE49-F238E27FC236}">
                  <a16:creationId xmlns:a16="http://schemas.microsoft.com/office/drawing/2014/main" id="{41A3C5DA-A0A5-4286-B2ED-022DD8C475D8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70</xdr:row>
      <xdr:rowOff>169225</xdr:rowOff>
    </xdr:from>
    <xdr:to>
      <xdr:col>17</xdr:col>
      <xdr:colOff>381337</xdr:colOff>
      <xdr:row>70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69">
          <xdr14:nvContentPartPr>
            <xdr14:cNvPr id="176" name="Ink 175">
              <a:extLst>
                <a:ext uri="{FF2B5EF4-FFF2-40B4-BE49-F238E27FC236}">
                  <a16:creationId xmlns:a16="http://schemas.microsoft.com/office/drawing/2014/main" id="{C0D816AD-AE49-4681-8D91-E1090F7F748E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70</xdr:row>
      <xdr:rowOff>169225</xdr:rowOff>
    </xdr:from>
    <xdr:to>
      <xdr:col>17</xdr:col>
      <xdr:colOff>381337</xdr:colOff>
      <xdr:row>70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70">
          <xdr14:nvContentPartPr>
            <xdr14:cNvPr id="177" name="Ink 176">
              <a:extLst>
                <a:ext uri="{FF2B5EF4-FFF2-40B4-BE49-F238E27FC236}">
                  <a16:creationId xmlns:a16="http://schemas.microsoft.com/office/drawing/2014/main" id="{08B11A79-BDA8-4E9A-97CE-32B12C2CC98C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71</xdr:row>
      <xdr:rowOff>169225</xdr:rowOff>
    </xdr:from>
    <xdr:to>
      <xdr:col>17</xdr:col>
      <xdr:colOff>381337</xdr:colOff>
      <xdr:row>71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71">
          <xdr14:nvContentPartPr>
            <xdr14:cNvPr id="178" name="Ink 177">
              <a:extLst>
                <a:ext uri="{FF2B5EF4-FFF2-40B4-BE49-F238E27FC236}">
                  <a16:creationId xmlns:a16="http://schemas.microsoft.com/office/drawing/2014/main" id="{6D9AA7B4-28C0-45EB-AB7F-E4AC10247788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71</xdr:row>
      <xdr:rowOff>169225</xdr:rowOff>
    </xdr:from>
    <xdr:to>
      <xdr:col>17</xdr:col>
      <xdr:colOff>381337</xdr:colOff>
      <xdr:row>71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72">
          <xdr14:nvContentPartPr>
            <xdr14:cNvPr id="179" name="Ink 178">
              <a:extLst>
                <a:ext uri="{FF2B5EF4-FFF2-40B4-BE49-F238E27FC236}">
                  <a16:creationId xmlns:a16="http://schemas.microsoft.com/office/drawing/2014/main" id="{33FFB4F4-108F-4237-9E8E-5310395F1A1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72</xdr:row>
      <xdr:rowOff>169225</xdr:rowOff>
    </xdr:from>
    <xdr:to>
      <xdr:col>17</xdr:col>
      <xdr:colOff>381337</xdr:colOff>
      <xdr:row>72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73">
          <xdr14:nvContentPartPr>
            <xdr14:cNvPr id="180" name="Ink 179">
              <a:extLst>
                <a:ext uri="{FF2B5EF4-FFF2-40B4-BE49-F238E27FC236}">
                  <a16:creationId xmlns:a16="http://schemas.microsoft.com/office/drawing/2014/main" id="{C8D89BDE-5AA1-4D8C-AE14-E1F6A171678D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72</xdr:row>
      <xdr:rowOff>169225</xdr:rowOff>
    </xdr:from>
    <xdr:to>
      <xdr:col>17</xdr:col>
      <xdr:colOff>381337</xdr:colOff>
      <xdr:row>72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74">
          <xdr14:nvContentPartPr>
            <xdr14:cNvPr id="181" name="Ink 180">
              <a:extLst>
                <a:ext uri="{FF2B5EF4-FFF2-40B4-BE49-F238E27FC236}">
                  <a16:creationId xmlns:a16="http://schemas.microsoft.com/office/drawing/2014/main" id="{DC6D5A3D-E0CE-46FE-979E-507D8D8E7CB0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73</xdr:row>
      <xdr:rowOff>169225</xdr:rowOff>
    </xdr:from>
    <xdr:to>
      <xdr:col>17</xdr:col>
      <xdr:colOff>381337</xdr:colOff>
      <xdr:row>73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75">
          <xdr14:nvContentPartPr>
            <xdr14:cNvPr id="182" name="Ink 181">
              <a:extLst>
                <a:ext uri="{FF2B5EF4-FFF2-40B4-BE49-F238E27FC236}">
                  <a16:creationId xmlns:a16="http://schemas.microsoft.com/office/drawing/2014/main" id="{049FF1B9-A7FF-4111-800A-22460208DC58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73</xdr:row>
      <xdr:rowOff>169225</xdr:rowOff>
    </xdr:from>
    <xdr:to>
      <xdr:col>17</xdr:col>
      <xdr:colOff>381337</xdr:colOff>
      <xdr:row>73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76">
          <xdr14:nvContentPartPr>
            <xdr14:cNvPr id="183" name="Ink 182">
              <a:extLst>
                <a:ext uri="{FF2B5EF4-FFF2-40B4-BE49-F238E27FC236}">
                  <a16:creationId xmlns:a16="http://schemas.microsoft.com/office/drawing/2014/main" id="{0CC7B660-1441-42FE-BC8C-70B0CE5F6B33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74</xdr:row>
      <xdr:rowOff>169225</xdr:rowOff>
    </xdr:from>
    <xdr:to>
      <xdr:col>17</xdr:col>
      <xdr:colOff>381337</xdr:colOff>
      <xdr:row>74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77">
          <xdr14:nvContentPartPr>
            <xdr14:cNvPr id="184" name="Ink 183">
              <a:extLst>
                <a:ext uri="{FF2B5EF4-FFF2-40B4-BE49-F238E27FC236}">
                  <a16:creationId xmlns:a16="http://schemas.microsoft.com/office/drawing/2014/main" id="{FC385EF6-8C12-4561-996C-11F41F05708F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74</xdr:row>
      <xdr:rowOff>169225</xdr:rowOff>
    </xdr:from>
    <xdr:to>
      <xdr:col>17</xdr:col>
      <xdr:colOff>381337</xdr:colOff>
      <xdr:row>74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78">
          <xdr14:nvContentPartPr>
            <xdr14:cNvPr id="185" name="Ink 184">
              <a:extLst>
                <a:ext uri="{FF2B5EF4-FFF2-40B4-BE49-F238E27FC236}">
                  <a16:creationId xmlns:a16="http://schemas.microsoft.com/office/drawing/2014/main" id="{CACB67B2-764B-4E98-9C40-4B13B2502D44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75</xdr:row>
      <xdr:rowOff>169225</xdr:rowOff>
    </xdr:from>
    <xdr:to>
      <xdr:col>17</xdr:col>
      <xdr:colOff>381337</xdr:colOff>
      <xdr:row>75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79">
          <xdr14:nvContentPartPr>
            <xdr14:cNvPr id="186" name="Ink 185">
              <a:extLst>
                <a:ext uri="{FF2B5EF4-FFF2-40B4-BE49-F238E27FC236}">
                  <a16:creationId xmlns:a16="http://schemas.microsoft.com/office/drawing/2014/main" id="{10A6B015-18FB-4C97-8210-7A3C16D0302C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75</xdr:row>
      <xdr:rowOff>169225</xdr:rowOff>
    </xdr:from>
    <xdr:to>
      <xdr:col>17</xdr:col>
      <xdr:colOff>381337</xdr:colOff>
      <xdr:row>75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80">
          <xdr14:nvContentPartPr>
            <xdr14:cNvPr id="187" name="Ink 186">
              <a:extLst>
                <a:ext uri="{FF2B5EF4-FFF2-40B4-BE49-F238E27FC236}">
                  <a16:creationId xmlns:a16="http://schemas.microsoft.com/office/drawing/2014/main" id="{B782822D-BF74-4538-8C8C-40D081800348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62</xdr:row>
      <xdr:rowOff>169225</xdr:rowOff>
    </xdr:from>
    <xdr:to>
      <xdr:col>17</xdr:col>
      <xdr:colOff>381337</xdr:colOff>
      <xdr:row>62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81">
          <xdr14:nvContentPartPr>
            <xdr14:cNvPr id="188" name="Ink 187">
              <a:extLst>
                <a:ext uri="{FF2B5EF4-FFF2-40B4-BE49-F238E27FC236}">
                  <a16:creationId xmlns:a16="http://schemas.microsoft.com/office/drawing/2014/main" id="{DC9F8909-9E87-4006-94B5-024689EA6BB7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62</xdr:row>
      <xdr:rowOff>169225</xdr:rowOff>
    </xdr:from>
    <xdr:to>
      <xdr:col>17</xdr:col>
      <xdr:colOff>381337</xdr:colOff>
      <xdr:row>62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82">
          <xdr14:nvContentPartPr>
            <xdr14:cNvPr id="189" name="Ink 188">
              <a:extLst>
                <a:ext uri="{FF2B5EF4-FFF2-40B4-BE49-F238E27FC236}">
                  <a16:creationId xmlns:a16="http://schemas.microsoft.com/office/drawing/2014/main" id="{5C142773-DC0D-46ED-94EE-D4544C7D8D62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76</xdr:row>
      <xdr:rowOff>169225</xdr:rowOff>
    </xdr:from>
    <xdr:to>
      <xdr:col>17</xdr:col>
      <xdr:colOff>381337</xdr:colOff>
      <xdr:row>76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83">
          <xdr14:nvContentPartPr>
            <xdr14:cNvPr id="190" name="Ink 189">
              <a:extLst>
                <a:ext uri="{FF2B5EF4-FFF2-40B4-BE49-F238E27FC236}">
                  <a16:creationId xmlns:a16="http://schemas.microsoft.com/office/drawing/2014/main" id="{AB4B02D4-DD3B-448B-8945-282F44F2E552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76</xdr:row>
      <xdr:rowOff>169225</xdr:rowOff>
    </xdr:from>
    <xdr:to>
      <xdr:col>17</xdr:col>
      <xdr:colOff>381337</xdr:colOff>
      <xdr:row>76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84">
          <xdr14:nvContentPartPr>
            <xdr14:cNvPr id="191" name="Ink 190">
              <a:extLst>
                <a:ext uri="{FF2B5EF4-FFF2-40B4-BE49-F238E27FC236}">
                  <a16:creationId xmlns:a16="http://schemas.microsoft.com/office/drawing/2014/main" id="{DC21AFAA-C708-432E-B0FF-128BAFC2D545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80</xdr:row>
      <xdr:rowOff>169225</xdr:rowOff>
    </xdr:from>
    <xdr:to>
      <xdr:col>17</xdr:col>
      <xdr:colOff>381337</xdr:colOff>
      <xdr:row>80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85">
          <xdr14:nvContentPartPr>
            <xdr14:cNvPr id="192" name="Ink 191">
              <a:extLst>
                <a:ext uri="{FF2B5EF4-FFF2-40B4-BE49-F238E27FC236}">
                  <a16:creationId xmlns:a16="http://schemas.microsoft.com/office/drawing/2014/main" id="{3D23B413-6959-43FE-B743-1F30F205747C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80</xdr:row>
      <xdr:rowOff>169225</xdr:rowOff>
    </xdr:from>
    <xdr:to>
      <xdr:col>17</xdr:col>
      <xdr:colOff>381337</xdr:colOff>
      <xdr:row>80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86">
          <xdr14:nvContentPartPr>
            <xdr14:cNvPr id="193" name="Ink 192">
              <a:extLst>
                <a:ext uri="{FF2B5EF4-FFF2-40B4-BE49-F238E27FC236}">
                  <a16:creationId xmlns:a16="http://schemas.microsoft.com/office/drawing/2014/main" id="{723D80A9-AB23-4932-909E-13AEC37268B3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81</xdr:row>
      <xdr:rowOff>169225</xdr:rowOff>
    </xdr:from>
    <xdr:to>
      <xdr:col>17</xdr:col>
      <xdr:colOff>381337</xdr:colOff>
      <xdr:row>81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87">
          <xdr14:nvContentPartPr>
            <xdr14:cNvPr id="194" name="Ink 193">
              <a:extLst>
                <a:ext uri="{FF2B5EF4-FFF2-40B4-BE49-F238E27FC236}">
                  <a16:creationId xmlns:a16="http://schemas.microsoft.com/office/drawing/2014/main" id="{BB7CA3D8-0256-487C-B846-D42C1DFD122D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81</xdr:row>
      <xdr:rowOff>169225</xdr:rowOff>
    </xdr:from>
    <xdr:to>
      <xdr:col>17</xdr:col>
      <xdr:colOff>381337</xdr:colOff>
      <xdr:row>81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88">
          <xdr14:nvContentPartPr>
            <xdr14:cNvPr id="195" name="Ink 194">
              <a:extLst>
                <a:ext uri="{FF2B5EF4-FFF2-40B4-BE49-F238E27FC236}">
                  <a16:creationId xmlns:a16="http://schemas.microsoft.com/office/drawing/2014/main" id="{20D4CFCD-D3CB-45C4-B7F7-8D2494C1D63A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77</xdr:row>
      <xdr:rowOff>169225</xdr:rowOff>
    </xdr:from>
    <xdr:to>
      <xdr:col>17</xdr:col>
      <xdr:colOff>381337</xdr:colOff>
      <xdr:row>77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89">
          <xdr14:nvContentPartPr>
            <xdr14:cNvPr id="196" name="Ink 195">
              <a:extLst>
                <a:ext uri="{FF2B5EF4-FFF2-40B4-BE49-F238E27FC236}">
                  <a16:creationId xmlns:a16="http://schemas.microsoft.com/office/drawing/2014/main" id="{92F20241-982A-4BD5-BD4E-B8931330ABC9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77</xdr:row>
      <xdr:rowOff>169225</xdr:rowOff>
    </xdr:from>
    <xdr:to>
      <xdr:col>17</xdr:col>
      <xdr:colOff>381337</xdr:colOff>
      <xdr:row>77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90">
          <xdr14:nvContentPartPr>
            <xdr14:cNvPr id="197" name="Ink 196">
              <a:extLst>
                <a:ext uri="{FF2B5EF4-FFF2-40B4-BE49-F238E27FC236}">
                  <a16:creationId xmlns:a16="http://schemas.microsoft.com/office/drawing/2014/main" id="{F301D8EF-6428-47A1-9697-A16448E578DD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82</xdr:row>
      <xdr:rowOff>169225</xdr:rowOff>
    </xdr:from>
    <xdr:to>
      <xdr:col>17</xdr:col>
      <xdr:colOff>381337</xdr:colOff>
      <xdr:row>82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91">
          <xdr14:nvContentPartPr>
            <xdr14:cNvPr id="198" name="Ink 197">
              <a:extLst>
                <a:ext uri="{FF2B5EF4-FFF2-40B4-BE49-F238E27FC236}">
                  <a16:creationId xmlns:a16="http://schemas.microsoft.com/office/drawing/2014/main" id="{26323FAE-68CF-4263-9AD6-A40B366241D2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82</xdr:row>
      <xdr:rowOff>169225</xdr:rowOff>
    </xdr:from>
    <xdr:to>
      <xdr:col>17</xdr:col>
      <xdr:colOff>381337</xdr:colOff>
      <xdr:row>82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92">
          <xdr14:nvContentPartPr>
            <xdr14:cNvPr id="199" name="Ink 198">
              <a:extLst>
                <a:ext uri="{FF2B5EF4-FFF2-40B4-BE49-F238E27FC236}">
                  <a16:creationId xmlns:a16="http://schemas.microsoft.com/office/drawing/2014/main" id="{4A55D07F-7D7C-4950-A019-38257B9A16E3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83</xdr:row>
      <xdr:rowOff>169225</xdr:rowOff>
    </xdr:from>
    <xdr:to>
      <xdr:col>17</xdr:col>
      <xdr:colOff>381337</xdr:colOff>
      <xdr:row>83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93">
          <xdr14:nvContentPartPr>
            <xdr14:cNvPr id="200" name="Ink 199">
              <a:extLst>
                <a:ext uri="{FF2B5EF4-FFF2-40B4-BE49-F238E27FC236}">
                  <a16:creationId xmlns:a16="http://schemas.microsoft.com/office/drawing/2014/main" id="{0764CFAA-0075-4E71-BAB0-F2C37E7DCA76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83</xdr:row>
      <xdr:rowOff>169225</xdr:rowOff>
    </xdr:from>
    <xdr:to>
      <xdr:col>17</xdr:col>
      <xdr:colOff>381337</xdr:colOff>
      <xdr:row>83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94">
          <xdr14:nvContentPartPr>
            <xdr14:cNvPr id="201" name="Ink 200">
              <a:extLst>
                <a:ext uri="{FF2B5EF4-FFF2-40B4-BE49-F238E27FC236}">
                  <a16:creationId xmlns:a16="http://schemas.microsoft.com/office/drawing/2014/main" id="{41A1BDA0-B0E3-4B76-B7A3-C2A807F5585A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84</xdr:row>
      <xdr:rowOff>169225</xdr:rowOff>
    </xdr:from>
    <xdr:to>
      <xdr:col>17</xdr:col>
      <xdr:colOff>381337</xdr:colOff>
      <xdr:row>84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95">
          <xdr14:nvContentPartPr>
            <xdr14:cNvPr id="202" name="Ink 201">
              <a:extLst>
                <a:ext uri="{FF2B5EF4-FFF2-40B4-BE49-F238E27FC236}">
                  <a16:creationId xmlns:a16="http://schemas.microsoft.com/office/drawing/2014/main" id="{CDEE475C-7ABC-4736-813F-CA46353B8ED4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84</xdr:row>
      <xdr:rowOff>169225</xdr:rowOff>
    </xdr:from>
    <xdr:to>
      <xdr:col>17</xdr:col>
      <xdr:colOff>381337</xdr:colOff>
      <xdr:row>84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96">
          <xdr14:nvContentPartPr>
            <xdr14:cNvPr id="203" name="Ink 202">
              <a:extLst>
                <a:ext uri="{FF2B5EF4-FFF2-40B4-BE49-F238E27FC236}">
                  <a16:creationId xmlns:a16="http://schemas.microsoft.com/office/drawing/2014/main" id="{85AD5A94-40AB-4D04-95A3-4A4F37A5A6D8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85</xdr:row>
      <xdr:rowOff>169225</xdr:rowOff>
    </xdr:from>
    <xdr:to>
      <xdr:col>17</xdr:col>
      <xdr:colOff>381337</xdr:colOff>
      <xdr:row>85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97">
          <xdr14:nvContentPartPr>
            <xdr14:cNvPr id="204" name="Ink 203">
              <a:extLst>
                <a:ext uri="{FF2B5EF4-FFF2-40B4-BE49-F238E27FC236}">
                  <a16:creationId xmlns:a16="http://schemas.microsoft.com/office/drawing/2014/main" id="{03C17FD4-7F7C-4797-836B-73A30F4F4FCA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85</xdr:row>
      <xdr:rowOff>169225</xdr:rowOff>
    </xdr:from>
    <xdr:to>
      <xdr:col>17</xdr:col>
      <xdr:colOff>381337</xdr:colOff>
      <xdr:row>85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98">
          <xdr14:nvContentPartPr>
            <xdr14:cNvPr id="205" name="Ink 204">
              <a:extLst>
                <a:ext uri="{FF2B5EF4-FFF2-40B4-BE49-F238E27FC236}">
                  <a16:creationId xmlns:a16="http://schemas.microsoft.com/office/drawing/2014/main" id="{10BFF04B-9B6D-470C-AFFA-03B27DC2CAD1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78</xdr:row>
      <xdr:rowOff>169225</xdr:rowOff>
    </xdr:from>
    <xdr:to>
      <xdr:col>17</xdr:col>
      <xdr:colOff>381337</xdr:colOff>
      <xdr:row>78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99">
          <xdr14:nvContentPartPr>
            <xdr14:cNvPr id="206" name="Ink 205">
              <a:extLst>
                <a:ext uri="{FF2B5EF4-FFF2-40B4-BE49-F238E27FC236}">
                  <a16:creationId xmlns:a16="http://schemas.microsoft.com/office/drawing/2014/main" id="{F3B6AE2B-03D5-467F-8B6E-F811C4FC9AF1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78</xdr:row>
      <xdr:rowOff>169225</xdr:rowOff>
    </xdr:from>
    <xdr:to>
      <xdr:col>17</xdr:col>
      <xdr:colOff>381337</xdr:colOff>
      <xdr:row>78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00">
          <xdr14:nvContentPartPr>
            <xdr14:cNvPr id="207" name="Ink 206">
              <a:extLst>
                <a:ext uri="{FF2B5EF4-FFF2-40B4-BE49-F238E27FC236}">
                  <a16:creationId xmlns:a16="http://schemas.microsoft.com/office/drawing/2014/main" id="{9C89D676-A579-4229-BC6B-AED264B154C6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86</xdr:row>
      <xdr:rowOff>169225</xdr:rowOff>
    </xdr:from>
    <xdr:to>
      <xdr:col>17</xdr:col>
      <xdr:colOff>381337</xdr:colOff>
      <xdr:row>86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01">
          <xdr14:nvContentPartPr>
            <xdr14:cNvPr id="208" name="Ink 207">
              <a:extLst>
                <a:ext uri="{FF2B5EF4-FFF2-40B4-BE49-F238E27FC236}">
                  <a16:creationId xmlns:a16="http://schemas.microsoft.com/office/drawing/2014/main" id="{22CCDEF0-6199-4B85-9A40-7A052DA01C78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86</xdr:row>
      <xdr:rowOff>169225</xdr:rowOff>
    </xdr:from>
    <xdr:to>
      <xdr:col>17</xdr:col>
      <xdr:colOff>381337</xdr:colOff>
      <xdr:row>86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02">
          <xdr14:nvContentPartPr>
            <xdr14:cNvPr id="209" name="Ink 208">
              <a:extLst>
                <a:ext uri="{FF2B5EF4-FFF2-40B4-BE49-F238E27FC236}">
                  <a16:creationId xmlns:a16="http://schemas.microsoft.com/office/drawing/2014/main" id="{48A12EA6-4C4E-4E72-9FC8-11568184E041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87</xdr:row>
      <xdr:rowOff>169225</xdr:rowOff>
    </xdr:from>
    <xdr:to>
      <xdr:col>17</xdr:col>
      <xdr:colOff>381337</xdr:colOff>
      <xdr:row>87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03">
          <xdr14:nvContentPartPr>
            <xdr14:cNvPr id="210" name="Ink 209">
              <a:extLst>
                <a:ext uri="{FF2B5EF4-FFF2-40B4-BE49-F238E27FC236}">
                  <a16:creationId xmlns:a16="http://schemas.microsoft.com/office/drawing/2014/main" id="{603237E7-979D-4D0E-9059-CF723C88EE8C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87</xdr:row>
      <xdr:rowOff>169225</xdr:rowOff>
    </xdr:from>
    <xdr:to>
      <xdr:col>17</xdr:col>
      <xdr:colOff>381337</xdr:colOff>
      <xdr:row>87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04">
          <xdr14:nvContentPartPr>
            <xdr14:cNvPr id="211" name="Ink 210">
              <a:extLst>
                <a:ext uri="{FF2B5EF4-FFF2-40B4-BE49-F238E27FC236}">
                  <a16:creationId xmlns:a16="http://schemas.microsoft.com/office/drawing/2014/main" id="{6B6C5BD3-D1D5-43CE-8CCA-EF0974793358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89</xdr:row>
      <xdr:rowOff>169225</xdr:rowOff>
    </xdr:from>
    <xdr:to>
      <xdr:col>17</xdr:col>
      <xdr:colOff>381337</xdr:colOff>
      <xdr:row>89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05">
          <xdr14:nvContentPartPr>
            <xdr14:cNvPr id="212" name="Ink 211">
              <a:extLst>
                <a:ext uri="{FF2B5EF4-FFF2-40B4-BE49-F238E27FC236}">
                  <a16:creationId xmlns:a16="http://schemas.microsoft.com/office/drawing/2014/main" id="{8BA3F24C-6589-453B-BF9C-2149E7CE9503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89</xdr:row>
      <xdr:rowOff>169225</xdr:rowOff>
    </xdr:from>
    <xdr:to>
      <xdr:col>17</xdr:col>
      <xdr:colOff>381337</xdr:colOff>
      <xdr:row>89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06">
          <xdr14:nvContentPartPr>
            <xdr14:cNvPr id="213" name="Ink 212">
              <a:extLst>
                <a:ext uri="{FF2B5EF4-FFF2-40B4-BE49-F238E27FC236}">
                  <a16:creationId xmlns:a16="http://schemas.microsoft.com/office/drawing/2014/main" id="{65D33E7E-63C5-4257-9585-DD2E25A6F7C2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94</xdr:row>
      <xdr:rowOff>169225</xdr:rowOff>
    </xdr:from>
    <xdr:to>
      <xdr:col>17</xdr:col>
      <xdr:colOff>381337</xdr:colOff>
      <xdr:row>94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07">
          <xdr14:nvContentPartPr>
            <xdr14:cNvPr id="214" name="Ink 213">
              <a:extLst>
                <a:ext uri="{FF2B5EF4-FFF2-40B4-BE49-F238E27FC236}">
                  <a16:creationId xmlns:a16="http://schemas.microsoft.com/office/drawing/2014/main" id="{B67DC82D-FADD-48FF-BC0F-47E888C6DDE3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94</xdr:row>
      <xdr:rowOff>169225</xdr:rowOff>
    </xdr:from>
    <xdr:to>
      <xdr:col>17</xdr:col>
      <xdr:colOff>381337</xdr:colOff>
      <xdr:row>94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08">
          <xdr14:nvContentPartPr>
            <xdr14:cNvPr id="215" name="Ink 214">
              <a:extLst>
                <a:ext uri="{FF2B5EF4-FFF2-40B4-BE49-F238E27FC236}">
                  <a16:creationId xmlns:a16="http://schemas.microsoft.com/office/drawing/2014/main" id="{18B22BC0-5909-4579-910C-E9E349193836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97</xdr:row>
      <xdr:rowOff>169225</xdr:rowOff>
    </xdr:from>
    <xdr:to>
      <xdr:col>17</xdr:col>
      <xdr:colOff>381337</xdr:colOff>
      <xdr:row>97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09">
          <xdr14:nvContentPartPr>
            <xdr14:cNvPr id="216" name="Ink 215">
              <a:extLst>
                <a:ext uri="{FF2B5EF4-FFF2-40B4-BE49-F238E27FC236}">
                  <a16:creationId xmlns:a16="http://schemas.microsoft.com/office/drawing/2014/main" id="{C092BCDA-AAD1-4EE4-854C-2A32224517E6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380977</xdr:colOff>
      <xdr:row>97</xdr:row>
      <xdr:rowOff>169225</xdr:rowOff>
    </xdr:from>
    <xdr:to>
      <xdr:col>17</xdr:col>
      <xdr:colOff>381337</xdr:colOff>
      <xdr:row>97</xdr:row>
      <xdr:rowOff>169585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10">
          <xdr14:nvContentPartPr>
            <xdr14:cNvPr id="217" name="Ink 216">
              <a:extLst>
                <a:ext uri="{FF2B5EF4-FFF2-40B4-BE49-F238E27FC236}">
                  <a16:creationId xmlns:a16="http://schemas.microsoft.com/office/drawing/2014/main" id="{4D867AAA-A4B2-40C1-B48F-FF5CAF9C7E53}"/>
                </a:ext>
              </a:extLst>
            </xdr14:cNvPr>
            <xdr14:cNvContentPartPr/>
          </xdr14:nvContentPartPr>
          <xdr14:nvPr macro=""/>
          <xdr14:xfrm>
            <a:off x="7373033" y="3400669"/>
            <a:ext cx="360" cy="360"/>
          </xdr14:xfrm>
        </xdr:contentPart>
      </mc:Choice>
      <mc:Fallback xmlns="">
        <xdr:pic>
          <xdr:nvPicPr>
            <xdr:cNvPr id="10" name="Ink 9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371593" y="3399229"/>
              <a:ext cx="3240" cy="324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19-12-18T03:12:59.644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0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0-06-29T06:53:11.050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00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1.913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01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1.927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02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1.928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03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1.942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04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1.943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05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1.958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06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1.959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07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1.974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08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1.975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09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1.988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1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0-06-29T06:53:11.051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10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1.989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11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005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12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006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13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019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14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020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15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037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16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038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17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050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18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051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19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067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2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0-06-29T06:53:11.052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20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068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21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081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22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082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23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103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24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104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25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115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26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116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27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131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28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132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29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145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3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0-06-29T07:19:26.026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30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146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31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163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32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164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33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178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34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179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35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194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36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195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37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209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38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210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39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226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4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0-06-29T07:19:26.027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40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227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41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243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42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244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43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260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44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261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45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278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46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279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47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296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48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297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49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318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5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0-06-29T07:19:27.027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50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319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51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344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52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345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53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362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54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363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55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377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56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378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57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394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58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395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59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409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6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0-06-29T07:19:27.028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60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410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61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424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62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425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63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439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64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440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65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453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66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454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67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470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68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471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69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482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7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0-06-29T07:19:28.833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70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483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71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499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72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500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73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513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74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514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75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529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76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530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77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544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78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545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79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561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8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0-06-29T07:19:28.834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80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562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81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576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82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577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83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592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84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593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85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608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86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609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87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623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88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624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89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639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9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0-06-29T07:19:29.363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90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640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91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652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92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653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93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669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94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670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95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685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96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686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97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702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98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703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199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715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19-12-18T03:12:59.645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20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0-06-29T07:19:29.364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200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716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201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735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202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736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203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748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204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749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205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765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206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766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207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779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208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780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209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795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21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0-06-29T07:19:29.895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210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796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211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810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212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811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213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825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214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826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215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841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216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2.842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22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0-06-29T07:19:29.896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23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0-06-29T07:19:30.447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24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0-06-29T07:19:30.448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25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0-06-29T07:19:33.044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26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0-06-29T07:19:33.045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27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0-06-29T07:19:34.184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28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0-06-29T07:19:34.185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29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0-06-29T07:19:36.162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19-12-18T03:13:04.488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30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0-06-29T07:19:36.163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31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0-06-29T07:19:36.944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32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0-06-29T07:19:36.945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33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0-06-29T07:19:37.668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34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0-06-29T07:19:37.669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35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0-06-29T07:19:38.231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36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0-06-29T07:19:38.232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37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0-06-29T07:19:38.745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38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0-06-29T07:19:38.746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39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0-06-29T07:19:39.245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19-12-18T03:13:04.489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40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0-06-29T07:19:39.246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41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0-06-29T07:19:39.745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42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0-06-29T07:19:39.746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43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1-04-22T05:38:37.695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44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1-04-22T05:38:37.696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45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1-04-22T05:38:37.708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46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1-04-22T05:38:37.709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47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1-04-22T05:38:37.720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48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1-04-22T05:38:37.721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49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1-04-22T05:38:37.731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5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19-12-18T03:13:12.363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50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1-04-22T05:38:37.732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51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1-04-22T05:38:40.868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52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1-04-22T05:38:40.869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53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1-04-22T05:38:40.870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54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1-04-22T05:38:40.871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55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1-04-22T05:38:40.872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56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1-04-22T05:38:40.873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57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1-04-22T05:38:40.874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58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1-04-22T05:38:40.875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59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1-04-22T05:38:40.876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6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19-12-18T03:13:12.364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60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1-04-22T05:38:40.877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61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1-04-22T05:38:40.878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62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1-04-22T05:38:40.879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63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1-04-22T05:38:40.880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64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1-04-22T05:38:40.881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65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1-04-22T05:38:40.882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66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1-04-22T05:38:40.883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67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4-08T07:18:44.859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68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4-08T07:18:44.860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69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4-08T07:18:44.861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7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19-12-18T03:14:35.044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70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4-08T07:18:44.862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71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4-08T07:21:50.418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72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4-08T07:21:50.419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73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1.646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74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1.647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75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1.727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76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1.728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77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1.742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78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1.743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79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1.757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8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19-12-18T03:14:35.045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80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1.758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81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1.773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82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1.774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83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1.787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84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1.788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85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1.802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86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1.803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87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1.816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88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1.816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89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1.832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9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0-06-29T06:53:11.049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90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1.833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91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1.846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92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1.847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93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1.862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94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1.863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95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1.878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96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1.879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97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1.898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98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1.899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ink/ink99.xml><?xml version="1.0" encoding="utf-8"?>
<inkml:ink xmlns:inkml="http://www.w3.org/2003/InkML">
  <inkml:definitions>
    <inkml:context xml:id="ctx0">
      <inkml:inkSource xml:id="inkSrc0">
        <inkml:traceFormat>
          <inkml:channel name="X" type="integer" max="1920" units="cm"/>
          <inkml:channel name="Y" type="integer" max="1080" units="cm"/>
          <inkml:channel name="T" type="integer" max="2.14748E9" units="dev"/>
        </inkml:traceFormat>
        <inkml:channelProperties>
          <inkml:channelProperty channel="X" name="resolution" value="62.13592" units="1/cm"/>
          <inkml:channelProperty channel="Y" name="resolution" value="62.42775" units="1/cm"/>
          <inkml:channelProperty channel="T" name="resolution" value="1" units="1/dev"/>
        </inkml:channelProperties>
      </inkml:inkSource>
      <inkml:timestamp xml:id="ts0" timeString="2022-08-08T06:35:21.912"/>
    </inkml:context>
    <inkml:brush xml:id="br0">
      <inkml:brushProperty name="width" value="0.00882" units="cm"/>
      <inkml:brushProperty name="height" value="0.00882" units="cm"/>
    </inkml:brush>
  </inkml:definitions>
  <inkml:trace contextRef="#ctx0" brushRef="#br0">0 0 0</inkml:trace>
</inkml: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71"/>
  <sheetViews>
    <sheetView showGridLines="0" view="pageBreakPreview" topLeftCell="A9" zoomScale="90" zoomScaleNormal="100" zoomScaleSheetLayoutView="90" zoomScalePageLayoutView="70" workbookViewId="0">
      <selection activeCell="B34" sqref="B34"/>
    </sheetView>
  </sheetViews>
  <sheetFormatPr defaultRowHeight="14.5" x14ac:dyDescent="0.35"/>
  <cols>
    <col min="1" max="1" width="7.1796875" customWidth="1"/>
    <col min="2" max="2" width="20.7265625" customWidth="1"/>
    <col min="3" max="3" width="21.81640625" customWidth="1"/>
    <col min="4" max="16" width="5.1796875" customWidth="1"/>
    <col min="17" max="17" width="8.7265625" style="14"/>
    <col min="18" max="18" width="9.54296875" style="14" customWidth="1"/>
    <col min="19" max="19" width="8.7265625" hidden="1" customWidth="1"/>
    <col min="20" max="20" width="15.453125" hidden="1" customWidth="1"/>
    <col min="21" max="21" width="8.7265625" customWidth="1"/>
  </cols>
  <sheetData>
    <row r="1" spans="1:20" x14ac:dyDescent="0.3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10"/>
      <c r="R1" s="10"/>
      <c r="S1" s="3"/>
      <c r="T1" s="3"/>
    </row>
    <row r="2" spans="1:20" x14ac:dyDescent="0.3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10"/>
      <c r="R2" s="10"/>
      <c r="S2" s="3"/>
      <c r="T2" s="3"/>
    </row>
    <row r="3" spans="1:20" x14ac:dyDescent="0.3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10"/>
      <c r="R3" s="10"/>
      <c r="S3" s="3"/>
      <c r="T3" s="3"/>
    </row>
    <row r="4" spans="1:20" x14ac:dyDescent="0.3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10"/>
      <c r="R4" s="10"/>
      <c r="S4" s="3"/>
      <c r="T4" s="3"/>
    </row>
    <row r="5" spans="1:20" ht="43.5" customHeight="1" x14ac:dyDescent="0.3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10"/>
      <c r="R5" s="10"/>
      <c r="S5" s="3"/>
      <c r="T5" s="3"/>
    </row>
    <row r="6" spans="1:20" ht="11.5" hidden="1" customHeight="1" x14ac:dyDescent="0.3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1"/>
      <c r="R6" s="11"/>
      <c r="S6" s="1"/>
      <c r="T6" s="1"/>
    </row>
    <row r="7" spans="1:20" ht="11.5" hidden="1" customHeight="1" x14ac:dyDescent="0.3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1"/>
      <c r="R7" s="11"/>
      <c r="S7" s="1"/>
      <c r="T7" s="1"/>
    </row>
    <row r="8" spans="1:20" ht="11.5" hidden="1" customHeight="1" x14ac:dyDescent="0.3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1"/>
      <c r="R8" s="11"/>
      <c r="S8" s="1"/>
      <c r="T8" s="1"/>
    </row>
    <row r="9" spans="1:20" ht="6.65" customHeight="1" x14ac:dyDescent="0.3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12"/>
      <c r="R9" s="12"/>
      <c r="S9" s="2"/>
      <c r="T9" s="2"/>
    </row>
    <row r="10" spans="1:20" ht="3.65" customHeight="1" x14ac:dyDescent="0.3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12"/>
      <c r="R10" s="12"/>
      <c r="S10" s="2"/>
      <c r="T10" s="2"/>
    </row>
    <row r="11" spans="1:20" ht="2.15" hidden="1" customHeight="1" x14ac:dyDescent="0.3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12"/>
      <c r="R11" s="12"/>
      <c r="S11" s="2"/>
      <c r="T11" s="2"/>
    </row>
    <row r="12" spans="1:20" ht="2.15" customHeight="1" x14ac:dyDescent="0.3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12"/>
      <c r="R12" s="12"/>
      <c r="S12" s="2"/>
      <c r="T12" s="2"/>
    </row>
    <row r="13" spans="1:20" ht="125.5" customHeight="1" x14ac:dyDescent="0.35">
      <c r="A13" s="2"/>
      <c r="B13" s="4" t="s">
        <v>8</v>
      </c>
      <c r="C13" s="4" t="s">
        <v>7</v>
      </c>
      <c r="D13" s="8" t="s">
        <v>0</v>
      </c>
      <c r="E13" s="8" t="s">
        <v>1</v>
      </c>
      <c r="F13" s="8" t="s">
        <v>2</v>
      </c>
      <c r="G13" s="8" t="s">
        <v>3</v>
      </c>
      <c r="H13" s="16" t="s">
        <v>0</v>
      </c>
      <c r="I13" s="8" t="s">
        <v>323</v>
      </c>
      <c r="J13" s="8" t="s">
        <v>5</v>
      </c>
      <c r="K13" s="8" t="s">
        <v>386</v>
      </c>
      <c r="L13" s="8" t="s">
        <v>4</v>
      </c>
      <c r="M13" s="8" t="s">
        <v>2</v>
      </c>
      <c r="N13" s="8" t="s">
        <v>1</v>
      </c>
      <c r="O13" s="8" t="s">
        <v>6</v>
      </c>
      <c r="P13" s="8" t="s">
        <v>0</v>
      </c>
      <c r="Q13" s="4" t="s">
        <v>9</v>
      </c>
      <c r="R13" s="4" t="s">
        <v>10</v>
      </c>
      <c r="S13" s="2"/>
      <c r="T13" s="2"/>
    </row>
    <row r="14" spans="1:20" x14ac:dyDescent="0.35">
      <c r="A14" s="1"/>
      <c r="B14" s="48" t="s">
        <v>321</v>
      </c>
      <c r="C14" s="48" t="s">
        <v>322</v>
      </c>
      <c r="D14" s="46">
        <v>0</v>
      </c>
      <c r="E14" s="46">
        <v>0</v>
      </c>
      <c r="F14" s="46">
        <v>0</v>
      </c>
      <c r="G14" s="46">
        <v>0</v>
      </c>
      <c r="H14" s="46">
        <v>0</v>
      </c>
      <c r="I14" s="46">
        <v>0</v>
      </c>
      <c r="J14" s="46">
        <v>4</v>
      </c>
      <c r="K14" s="46">
        <v>1</v>
      </c>
      <c r="L14" s="46">
        <v>3</v>
      </c>
      <c r="M14" s="46">
        <v>0</v>
      </c>
      <c r="N14" s="46">
        <v>1</v>
      </c>
      <c r="O14" s="46">
        <v>3</v>
      </c>
      <c r="P14" s="46">
        <v>0</v>
      </c>
      <c r="Q14" s="49">
        <f t="shared" ref="Q14:Q22" si="0">SUM(D14:P14)</f>
        <v>12</v>
      </c>
      <c r="R14" s="49">
        <v>12</v>
      </c>
      <c r="S14" s="1"/>
      <c r="T14" s="1"/>
    </row>
    <row r="15" spans="1:20" x14ac:dyDescent="0.35">
      <c r="A15" s="1"/>
      <c r="B15" s="48" t="s">
        <v>319</v>
      </c>
      <c r="C15" s="48" t="s">
        <v>320</v>
      </c>
      <c r="D15" s="46">
        <v>0</v>
      </c>
      <c r="E15" s="46">
        <v>0</v>
      </c>
      <c r="F15" s="46">
        <v>0</v>
      </c>
      <c r="G15" s="46">
        <v>0</v>
      </c>
      <c r="H15" s="46">
        <v>0</v>
      </c>
      <c r="I15" s="46">
        <v>1</v>
      </c>
      <c r="J15" s="46">
        <v>6</v>
      </c>
      <c r="K15" s="46">
        <v>0</v>
      </c>
      <c r="L15" s="46">
        <v>1</v>
      </c>
      <c r="M15" s="46">
        <v>0</v>
      </c>
      <c r="N15" s="46">
        <v>0</v>
      </c>
      <c r="O15" s="46">
        <v>0</v>
      </c>
      <c r="P15" s="46">
        <v>4</v>
      </c>
      <c r="Q15" s="49">
        <f t="shared" si="0"/>
        <v>12</v>
      </c>
      <c r="R15" s="49">
        <v>12</v>
      </c>
      <c r="S15" s="1"/>
      <c r="T15" s="1"/>
    </row>
    <row r="16" spans="1:20" x14ac:dyDescent="0.35">
      <c r="A16" s="1"/>
      <c r="B16" s="48" t="s">
        <v>308</v>
      </c>
      <c r="C16" s="48" t="s">
        <v>318</v>
      </c>
      <c r="D16" s="46">
        <v>0</v>
      </c>
      <c r="E16" s="46">
        <v>0</v>
      </c>
      <c r="F16" s="46">
        <v>0</v>
      </c>
      <c r="G16" s="46">
        <v>0</v>
      </c>
      <c r="H16" s="46">
        <v>0</v>
      </c>
      <c r="I16" s="46">
        <v>1</v>
      </c>
      <c r="J16" s="46">
        <v>8</v>
      </c>
      <c r="K16" s="46">
        <v>0</v>
      </c>
      <c r="L16" s="46">
        <v>0</v>
      </c>
      <c r="M16" s="46">
        <v>0</v>
      </c>
      <c r="N16" s="46">
        <v>0</v>
      </c>
      <c r="O16" s="46">
        <v>0</v>
      </c>
      <c r="P16" s="46">
        <v>0</v>
      </c>
      <c r="Q16" s="49">
        <f t="shared" si="0"/>
        <v>9</v>
      </c>
      <c r="R16" s="49">
        <f>LARGE(D16:M16,1)+LARGE(D16:M16,2)+LARGE(D16:M16,3)+LARGE(D16:M16,4)+LARGE(D16:M16,5)+LARGE(D16:M16,6)</f>
        <v>9</v>
      </c>
      <c r="S16" s="1"/>
      <c r="T16" s="1"/>
    </row>
    <row r="17" spans="1:20" x14ac:dyDescent="0.35">
      <c r="A17" s="1"/>
      <c r="B17" s="48" t="s">
        <v>324</v>
      </c>
      <c r="C17" s="48" t="s">
        <v>325</v>
      </c>
      <c r="D17" s="46">
        <v>0</v>
      </c>
      <c r="E17" s="46">
        <v>0</v>
      </c>
      <c r="F17" s="46">
        <v>0</v>
      </c>
      <c r="G17" s="46">
        <v>0</v>
      </c>
      <c r="H17" s="46">
        <v>0</v>
      </c>
      <c r="I17" s="46">
        <v>0</v>
      </c>
      <c r="J17" s="46">
        <v>0</v>
      </c>
      <c r="K17" s="46">
        <v>0</v>
      </c>
      <c r="L17" s="46">
        <v>8</v>
      </c>
      <c r="M17" s="46">
        <v>0</v>
      </c>
      <c r="N17" s="46">
        <v>0</v>
      </c>
      <c r="O17" s="46">
        <v>0</v>
      </c>
      <c r="P17" s="46">
        <v>0</v>
      </c>
      <c r="Q17" s="49">
        <f t="shared" si="0"/>
        <v>8</v>
      </c>
      <c r="R17" s="49">
        <f>LARGE(D17:M17,1)+LARGE(D17:M17,2)+LARGE(D17:M17,3)+LARGE(D17:M17,4)+LARGE(D17:M17,5)+LARGE(D17:M17,6)</f>
        <v>8</v>
      </c>
      <c r="S17" s="1"/>
      <c r="T17" s="1"/>
    </row>
    <row r="18" spans="1:20" x14ac:dyDescent="0.35">
      <c r="A18" s="1"/>
      <c r="B18" s="48" t="s">
        <v>57</v>
      </c>
      <c r="C18" s="48" t="s">
        <v>58</v>
      </c>
      <c r="D18" s="46">
        <v>0</v>
      </c>
      <c r="E18" s="46">
        <v>0</v>
      </c>
      <c r="F18" s="46">
        <v>0</v>
      </c>
      <c r="G18" s="46">
        <v>0</v>
      </c>
      <c r="H18" s="46">
        <v>0</v>
      </c>
      <c r="I18" s="46">
        <v>0</v>
      </c>
      <c r="J18" s="46">
        <v>0</v>
      </c>
      <c r="K18" s="46">
        <v>0</v>
      </c>
      <c r="L18" s="46">
        <v>0</v>
      </c>
      <c r="M18" s="46">
        <v>8</v>
      </c>
      <c r="N18" s="46">
        <v>0</v>
      </c>
      <c r="O18" s="46">
        <v>0</v>
      </c>
      <c r="P18" s="46">
        <v>0</v>
      </c>
      <c r="Q18" s="49">
        <f t="shared" si="0"/>
        <v>8</v>
      </c>
      <c r="R18" s="49">
        <f>LARGE(D18:M18,1)+LARGE(D18:M18,2)+LARGE(D18:M18,3)+LARGE(D18:M18,4)+LARGE(D18:M18,5)+LARGE(D18:M18,6)</f>
        <v>8</v>
      </c>
      <c r="S18" s="1"/>
      <c r="T18" s="1"/>
    </row>
    <row r="19" spans="1:20" x14ac:dyDescent="0.35">
      <c r="A19" s="1"/>
      <c r="B19" s="48" t="s">
        <v>427</v>
      </c>
      <c r="C19" s="48" t="s">
        <v>428</v>
      </c>
      <c r="D19" s="46">
        <v>0</v>
      </c>
      <c r="E19" s="46">
        <v>0</v>
      </c>
      <c r="F19" s="46">
        <v>0</v>
      </c>
      <c r="G19" s="46">
        <v>0</v>
      </c>
      <c r="H19" s="46">
        <v>0</v>
      </c>
      <c r="I19" s="46">
        <v>0</v>
      </c>
      <c r="J19" s="46">
        <v>0</v>
      </c>
      <c r="K19" s="46">
        <v>0</v>
      </c>
      <c r="L19" s="46">
        <v>0</v>
      </c>
      <c r="M19" s="46">
        <v>0</v>
      </c>
      <c r="N19" s="46">
        <v>0</v>
      </c>
      <c r="O19" s="46">
        <v>8</v>
      </c>
      <c r="P19" s="46">
        <v>0</v>
      </c>
      <c r="Q19" s="49">
        <f t="shared" si="0"/>
        <v>8</v>
      </c>
      <c r="R19" s="49">
        <v>8</v>
      </c>
      <c r="S19" s="1"/>
      <c r="T19" s="1"/>
    </row>
    <row r="20" spans="1:20" x14ac:dyDescent="0.35">
      <c r="A20" s="1"/>
      <c r="B20" s="48" t="s">
        <v>328</v>
      </c>
      <c r="C20" s="48" t="s">
        <v>329</v>
      </c>
      <c r="D20" s="46">
        <v>0</v>
      </c>
      <c r="E20" s="46">
        <v>0</v>
      </c>
      <c r="F20" s="46">
        <v>0</v>
      </c>
      <c r="G20" s="46">
        <v>0</v>
      </c>
      <c r="H20" s="46">
        <v>0</v>
      </c>
      <c r="I20" s="46">
        <v>0</v>
      </c>
      <c r="J20" s="46">
        <v>0</v>
      </c>
      <c r="K20" s="46">
        <v>0</v>
      </c>
      <c r="L20" s="46">
        <v>4</v>
      </c>
      <c r="M20" s="46">
        <v>0</v>
      </c>
      <c r="N20" s="46">
        <v>0</v>
      </c>
      <c r="O20" s="46">
        <v>0</v>
      </c>
      <c r="P20" s="46">
        <v>4</v>
      </c>
      <c r="Q20" s="49">
        <f t="shared" si="0"/>
        <v>8</v>
      </c>
      <c r="R20" s="49">
        <f>LARGE(D20:M20,1)+LARGE(D20:M20,2)+LARGE(D20:M20,3)+LARGE(D20:M20,4)+LARGE(D20:M20,5)+LARGE(D20:M20,6)</f>
        <v>4</v>
      </c>
      <c r="S20" s="1"/>
      <c r="T20" s="1"/>
    </row>
    <row r="21" spans="1:20" x14ac:dyDescent="0.35">
      <c r="A21" s="1"/>
      <c r="B21" s="48" t="s">
        <v>364</v>
      </c>
      <c r="C21" s="48" t="s">
        <v>365</v>
      </c>
      <c r="D21" s="46">
        <v>0</v>
      </c>
      <c r="E21" s="46">
        <v>0</v>
      </c>
      <c r="F21" s="46">
        <v>0</v>
      </c>
      <c r="G21" s="46">
        <v>0</v>
      </c>
      <c r="H21" s="46">
        <v>0</v>
      </c>
      <c r="I21" s="46">
        <v>0</v>
      </c>
      <c r="J21" s="46">
        <v>0</v>
      </c>
      <c r="K21" s="46">
        <v>0</v>
      </c>
      <c r="L21" s="46">
        <v>0</v>
      </c>
      <c r="M21" s="46">
        <v>6</v>
      </c>
      <c r="N21" s="46">
        <v>0</v>
      </c>
      <c r="O21" s="46">
        <v>1</v>
      </c>
      <c r="P21" s="46">
        <v>0</v>
      </c>
      <c r="Q21" s="49">
        <f t="shared" si="0"/>
        <v>7</v>
      </c>
      <c r="R21" s="49">
        <v>7</v>
      </c>
      <c r="S21" s="1"/>
      <c r="T21" s="1"/>
    </row>
    <row r="22" spans="1:20" x14ac:dyDescent="0.35">
      <c r="A22" s="1"/>
      <c r="B22" s="48" t="s">
        <v>429</v>
      </c>
      <c r="C22" s="48" t="s">
        <v>156</v>
      </c>
      <c r="D22" s="46">
        <v>0</v>
      </c>
      <c r="E22" s="46">
        <v>0</v>
      </c>
      <c r="F22" s="46">
        <v>0</v>
      </c>
      <c r="G22" s="46">
        <v>0</v>
      </c>
      <c r="H22" s="46">
        <v>0</v>
      </c>
      <c r="I22" s="46">
        <v>0</v>
      </c>
      <c r="J22" s="46">
        <v>0</v>
      </c>
      <c r="K22" s="46">
        <v>0</v>
      </c>
      <c r="L22" s="46">
        <v>0</v>
      </c>
      <c r="M22" s="46">
        <v>0</v>
      </c>
      <c r="N22" s="46">
        <v>0</v>
      </c>
      <c r="O22" s="46">
        <v>6</v>
      </c>
      <c r="P22" s="46">
        <v>0</v>
      </c>
      <c r="Q22" s="49">
        <f t="shared" si="0"/>
        <v>6</v>
      </c>
      <c r="R22" s="49">
        <v>6</v>
      </c>
      <c r="S22" s="1"/>
      <c r="T22" s="1"/>
    </row>
    <row r="23" spans="1:20" x14ac:dyDescent="0.35">
      <c r="A23" s="1"/>
      <c r="B23" s="48" t="s">
        <v>454</v>
      </c>
      <c r="C23" s="48" t="s">
        <v>232</v>
      </c>
      <c r="D23" s="46">
        <v>0</v>
      </c>
      <c r="E23" s="46">
        <v>0</v>
      </c>
      <c r="F23" s="46">
        <v>0</v>
      </c>
      <c r="G23" s="46">
        <v>0</v>
      </c>
      <c r="H23" s="46">
        <v>0</v>
      </c>
      <c r="I23" s="46">
        <v>0</v>
      </c>
      <c r="J23" s="46">
        <v>0</v>
      </c>
      <c r="K23" s="46">
        <v>0</v>
      </c>
      <c r="L23" s="46">
        <v>0</v>
      </c>
      <c r="M23" s="46">
        <v>0</v>
      </c>
      <c r="N23" s="46">
        <v>0</v>
      </c>
      <c r="O23" s="46">
        <v>0</v>
      </c>
      <c r="P23" s="46">
        <v>6</v>
      </c>
      <c r="Q23" s="49">
        <v>6</v>
      </c>
      <c r="R23" s="49">
        <v>6</v>
      </c>
      <c r="S23" s="1"/>
      <c r="T23" s="1"/>
    </row>
    <row r="24" spans="1:20" x14ac:dyDescent="0.35">
      <c r="A24" s="1"/>
      <c r="B24" s="48" t="s">
        <v>366</v>
      </c>
      <c r="C24" s="48" t="s">
        <v>367</v>
      </c>
      <c r="D24" s="46">
        <v>0</v>
      </c>
      <c r="E24" s="46">
        <v>0</v>
      </c>
      <c r="F24" s="46">
        <v>0</v>
      </c>
      <c r="G24" s="46">
        <v>0</v>
      </c>
      <c r="H24" s="46">
        <v>0</v>
      </c>
      <c r="I24" s="46">
        <v>0</v>
      </c>
      <c r="J24" s="46">
        <v>0</v>
      </c>
      <c r="K24" s="46">
        <v>0</v>
      </c>
      <c r="L24" s="46">
        <v>0</v>
      </c>
      <c r="M24" s="46">
        <v>4</v>
      </c>
      <c r="N24" s="46">
        <v>0</v>
      </c>
      <c r="O24" s="46">
        <v>0</v>
      </c>
      <c r="P24" s="46">
        <v>0</v>
      </c>
      <c r="Q24" s="49">
        <f>SUM(D24:P24)</f>
        <v>4</v>
      </c>
      <c r="R24" s="49">
        <f>LARGE(D24:M24,1)+LARGE(D24:M24,2)+LARGE(D24:M24,3)+LARGE(D24:M24,4)+LARGE(D24:M24,5)+LARGE(D24:M24,6)</f>
        <v>4</v>
      </c>
      <c r="S24" s="1"/>
      <c r="T24" s="1"/>
    </row>
    <row r="25" spans="1:20" x14ac:dyDescent="0.35">
      <c r="A25" s="1"/>
      <c r="B25" s="48" t="s">
        <v>430</v>
      </c>
      <c r="C25" s="48" t="s">
        <v>431</v>
      </c>
      <c r="D25" s="46">
        <v>0</v>
      </c>
      <c r="E25" s="46">
        <v>0</v>
      </c>
      <c r="F25" s="46">
        <v>0</v>
      </c>
      <c r="G25" s="46">
        <v>0</v>
      </c>
      <c r="H25" s="46">
        <v>0</v>
      </c>
      <c r="I25" s="46">
        <v>0</v>
      </c>
      <c r="J25" s="46">
        <v>0</v>
      </c>
      <c r="K25" s="46">
        <v>0</v>
      </c>
      <c r="L25" s="46">
        <v>0</v>
      </c>
      <c r="M25" s="46">
        <v>0</v>
      </c>
      <c r="N25" s="46">
        <v>0</v>
      </c>
      <c r="O25" s="46">
        <v>4</v>
      </c>
      <c r="P25" s="46">
        <v>0</v>
      </c>
      <c r="Q25" s="49">
        <f>SUM(D25:P25)</f>
        <v>4</v>
      </c>
      <c r="R25" s="49">
        <v>4</v>
      </c>
      <c r="S25" s="1"/>
      <c r="T25" s="1"/>
    </row>
    <row r="26" spans="1:20" x14ac:dyDescent="0.35">
      <c r="A26" s="1"/>
      <c r="B26" s="48" t="s">
        <v>455</v>
      </c>
      <c r="C26" s="48" t="s">
        <v>270</v>
      </c>
      <c r="D26" s="46">
        <v>0</v>
      </c>
      <c r="E26" s="46">
        <v>0</v>
      </c>
      <c r="F26" s="46">
        <v>0</v>
      </c>
      <c r="G26" s="46">
        <v>0</v>
      </c>
      <c r="H26" s="46">
        <v>0</v>
      </c>
      <c r="I26" s="46">
        <v>0</v>
      </c>
      <c r="J26" s="46">
        <v>0</v>
      </c>
      <c r="K26" s="46">
        <v>0</v>
      </c>
      <c r="L26" s="46">
        <v>0</v>
      </c>
      <c r="M26" s="46">
        <v>0</v>
      </c>
      <c r="N26" s="46">
        <v>0</v>
      </c>
      <c r="O26" s="46">
        <v>0</v>
      </c>
      <c r="P26" s="46">
        <v>6</v>
      </c>
      <c r="Q26" s="49">
        <v>4</v>
      </c>
      <c r="R26" s="49">
        <v>4</v>
      </c>
      <c r="S26" s="1"/>
      <c r="T26" s="1"/>
    </row>
    <row r="27" spans="1:20" x14ac:dyDescent="0.35">
      <c r="A27" s="1"/>
      <c r="B27" s="48" t="s">
        <v>100</v>
      </c>
      <c r="C27" s="48" t="s">
        <v>456</v>
      </c>
      <c r="D27" s="46">
        <v>0</v>
      </c>
      <c r="E27" s="46">
        <v>0</v>
      </c>
      <c r="F27" s="46">
        <v>0</v>
      </c>
      <c r="G27" s="46">
        <v>0</v>
      </c>
      <c r="H27" s="46">
        <v>0</v>
      </c>
      <c r="I27" s="46">
        <v>0</v>
      </c>
      <c r="J27" s="46">
        <v>0</v>
      </c>
      <c r="K27" s="46">
        <v>0</v>
      </c>
      <c r="L27" s="46">
        <v>0</v>
      </c>
      <c r="M27" s="46">
        <v>0</v>
      </c>
      <c r="N27" s="46">
        <v>0</v>
      </c>
      <c r="O27" s="46">
        <v>0</v>
      </c>
      <c r="P27" s="46">
        <v>4</v>
      </c>
      <c r="Q27" s="49">
        <v>4</v>
      </c>
      <c r="R27" s="49">
        <v>4</v>
      </c>
      <c r="S27" s="1"/>
      <c r="T27" s="1"/>
    </row>
    <row r="28" spans="1:20" x14ac:dyDescent="0.35">
      <c r="A28" s="1"/>
      <c r="B28" s="48" t="s">
        <v>39</v>
      </c>
      <c r="C28" s="48" t="s">
        <v>457</v>
      </c>
      <c r="D28" s="46">
        <v>0</v>
      </c>
      <c r="E28" s="46">
        <v>0</v>
      </c>
      <c r="F28" s="46">
        <v>0</v>
      </c>
      <c r="G28" s="46">
        <v>0</v>
      </c>
      <c r="H28" s="46">
        <v>0</v>
      </c>
      <c r="I28" s="46">
        <v>0</v>
      </c>
      <c r="J28" s="46">
        <v>0</v>
      </c>
      <c r="K28" s="46">
        <v>0</v>
      </c>
      <c r="L28" s="46">
        <v>0</v>
      </c>
      <c r="M28" s="46">
        <v>0</v>
      </c>
      <c r="N28" s="46">
        <v>0</v>
      </c>
      <c r="O28" s="46">
        <v>0</v>
      </c>
      <c r="P28" s="46">
        <v>3</v>
      </c>
      <c r="Q28" s="49">
        <v>3</v>
      </c>
      <c r="R28" s="49">
        <v>3</v>
      </c>
      <c r="S28" s="1"/>
      <c r="T28" s="1"/>
    </row>
    <row r="29" spans="1:20" x14ac:dyDescent="0.35">
      <c r="A29" s="1"/>
      <c r="B29" s="48" t="s">
        <v>458</v>
      </c>
      <c r="C29" s="48" t="s">
        <v>322</v>
      </c>
      <c r="D29" s="46">
        <v>0</v>
      </c>
      <c r="E29" s="46">
        <v>0</v>
      </c>
      <c r="F29" s="46">
        <v>0</v>
      </c>
      <c r="G29" s="46">
        <v>0</v>
      </c>
      <c r="H29" s="46">
        <v>0</v>
      </c>
      <c r="I29" s="46">
        <v>0</v>
      </c>
      <c r="J29" s="46">
        <v>0</v>
      </c>
      <c r="K29" s="46">
        <v>0</v>
      </c>
      <c r="L29" s="46">
        <v>0</v>
      </c>
      <c r="M29" s="46">
        <v>0</v>
      </c>
      <c r="N29" s="46">
        <v>0</v>
      </c>
      <c r="O29" s="46">
        <v>0</v>
      </c>
      <c r="P29" s="46">
        <v>3</v>
      </c>
      <c r="Q29" s="49">
        <f>SUMPRODUCT(LARGE(D29:P29,ROW($1:$6)))</f>
        <v>3</v>
      </c>
      <c r="R29" s="49">
        <v>3</v>
      </c>
      <c r="S29" s="1"/>
      <c r="T29" s="1"/>
    </row>
    <row r="30" spans="1:20" x14ac:dyDescent="0.35">
      <c r="A30" s="1"/>
      <c r="B30" s="48" t="s">
        <v>330</v>
      </c>
      <c r="C30" s="48" t="s">
        <v>23</v>
      </c>
      <c r="D30" s="46">
        <v>0</v>
      </c>
      <c r="E30" s="46">
        <v>0</v>
      </c>
      <c r="F30" s="46">
        <v>0</v>
      </c>
      <c r="G30" s="46">
        <v>0</v>
      </c>
      <c r="H30" s="46">
        <v>0</v>
      </c>
      <c r="I30" s="46">
        <v>1</v>
      </c>
      <c r="J30" s="46">
        <v>0</v>
      </c>
      <c r="K30" s="46">
        <v>0</v>
      </c>
      <c r="L30" s="46">
        <v>1</v>
      </c>
      <c r="M30" s="46">
        <v>0</v>
      </c>
      <c r="N30" s="46">
        <v>0</v>
      </c>
      <c r="O30" s="46">
        <v>0</v>
      </c>
      <c r="P30" s="46">
        <v>0</v>
      </c>
      <c r="Q30" s="49">
        <f>SUM(D30:P30)</f>
        <v>2</v>
      </c>
      <c r="R30" s="49">
        <f>LARGE(D30:M30,1)+LARGE(D30:M30,2)+LARGE(D30:M30,3)+LARGE(D30:M30,4)+LARGE(D30:M30,5)+LARGE(D30:M30,6)</f>
        <v>2</v>
      </c>
      <c r="S30" s="1"/>
      <c r="T30" s="1"/>
    </row>
    <row r="31" spans="1:20" x14ac:dyDescent="0.35">
      <c r="A31" s="1"/>
      <c r="B31" s="48" t="s">
        <v>432</v>
      </c>
      <c r="C31" s="48" t="s">
        <v>49</v>
      </c>
      <c r="D31" s="46">
        <v>0</v>
      </c>
      <c r="E31" s="46">
        <v>0</v>
      </c>
      <c r="F31" s="46">
        <v>0</v>
      </c>
      <c r="G31" s="46">
        <v>0</v>
      </c>
      <c r="H31" s="46">
        <v>0</v>
      </c>
      <c r="I31" s="46">
        <v>0</v>
      </c>
      <c r="J31" s="46">
        <v>0</v>
      </c>
      <c r="K31" s="46">
        <v>0</v>
      </c>
      <c r="L31" s="46">
        <v>0</v>
      </c>
      <c r="M31" s="46">
        <v>0</v>
      </c>
      <c r="N31" s="46">
        <v>0</v>
      </c>
      <c r="O31" s="46">
        <v>1</v>
      </c>
      <c r="P31" s="46">
        <v>0</v>
      </c>
      <c r="Q31" s="49">
        <f>SUM(D31:P31)</f>
        <v>1</v>
      </c>
      <c r="R31" s="49">
        <v>1</v>
      </c>
      <c r="S31" s="1"/>
      <c r="T31" s="1"/>
    </row>
    <row r="32" spans="1:20" x14ac:dyDescent="0.35">
      <c r="A32" s="1"/>
      <c r="B32" s="48" t="s">
        <v>331</v>
      </c>
      <c r="C32" s="48" t="s">
        <v>332</v>
      </c>
      <c r="D32" s="46">
        <v>0</v>
      </c>
      <c r="E32" s="46">
        <v>0</v>
      </c>
      <c r="F32" s="46">
        <v>0</v>
      </c>
      <c r="G32" s="46">
        <v>0</v>
      </c>
      <c r="H32" s="46">
        <v>0</v>
      </c>
      <c r="I32" s="46">
        <v>0</v>
      </c>
      <c r="J32" s="46">
        <v>0</v>
      </c>
      <c r="K32" s="46">
        <v>0</v>
      </c>
      <c r="L32" s="46">
        <v>1</v>
      </c>
      <c r="M32" s="46">
        <v>0</v>
      </c>
      <c r="N32" s="46">
        <v>0</v>
      </c>
      <c r="O32" s="46">
        <v>0</v>
      </c>
      <c r="P32" s="46">
        <v>0</v>
      </c>
      <c r="Q32" s="49">
        <f>SUM(D32:P32)</f>
        <v>1</v>
      </c>
      <c r="R32" s="49">
        <f>LARGE(D32:M32,1)+LARGE(D32:M32,2)+LARGE(D32:M32,3)+LARGE(D32:M32,4)+LARGE(D32:M32,5)+LARGE(D32:M32,6)</f>
        <v>1</v>
      </c>
      <c r="S32" s="1"/>
      <c r="T32" s="1"/>
    </row>
    <row r="33" spans="1:20" x14ac:dyDescent="0.35">
      <c r="A33" s="1"/>
      <c r="B33" s="45" t="s">
        <v>326</v>
      </c>
      <c r="C33" s="45" t="s">
        <v>327</v>
      </c>
      <c r="D33" s="46">
        <v>0</v>
      </c>
      <c r="E33" s="46">
        <v>0</v>
      </c>
      <c r="F33" s="46">
        <v>0</v>
      </c>
      <c r="G33" s="46">
        <v>0</v>
      </c>
      <c r="H33" s="46">
        <v>0</v>
      </c>
      <c r="I33" s="46">
        <v>0</v>
      </c>
      <c r="J33" s="46">
        <v>0</v>
      </c>
      <c r="K33" s="46">
        <v>0</v>
      </c>
      <c r="L33" s="46">
        <v>6</v>
      </c>
      <c r="M33" s="46">
        <v>0</v>
      </c>
      <c r="N33" s="46">
        <v>0</v>
      </c>
      <c r="O33" s="46">
        <v>0</v>
      </c>
      <c r="P33" s="46">
        <v>8</v>
      </c>
      <c r="Q33" s="47">
        <f>SUM(D33:P33)</f>
        <v>14</v>
      </c>
      <c r="R33" s="47">
        <v>14</v>
      </c>
      <c r="S33" s="1"/>
      <c r="T33" s="1"/>
    </row>
    <row r="34" spans="1:20" x14ac:dyDescent="0.35">
      <c r="A34" s="1"/>
      <c r="B34" s="5"/>
      <c r="C34" s="5"/>
      <c r="D34" s="6">
        <v>0</v>
      </c>
      <c r="E34" s="6">
        <v>0</v>
      </c>
      <c r="F34" s="7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13">
        <f t="shared" ref="Q34:Q69" si="1">SUMPRODUCT(LARGE(D34:P34,ROW($1:$6)))</f>
        <v>0</v>
      </c>
      <c r="R34" s="13">
        <f>LARGE(D34:M34,1)+LARGE(D34:M34,2)+LARGE(D34:M34,3)+LARGE(D34:M34,4)+LARGE(D34:M34,5)+LARGE(D34:M34,6)</f>
        <v>0</v>
      </c>
      <c r="S34" s="1"/>
      <c r="T34" s="1"/>
    </row>
    <row r="35" spans="1:20" x14ac:dyDescent="0.35">
      <c r="A35" s="1"/>
      <c r="B35" s="5"/>
      <c r="C35" s="5"/>
      <c r="D35" s="6">
        <v>0</v>
      </c>
      <c r="E35" s="6">
        <v>0</v>
      </c>
      <c r="F35" s="7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13">
        <f t="shared" si="1"/>
        <v>0</v>
      </c>
      <c r="R35" s="13">
        <f>LARGE(D35:M35,1)+LARGE(D35:M35,2)+LARGE(D35:M35,3)+LARGE(D35:M35,4)+LARGE(D35:M35,5)+LARGE(D35:M35,6)</f>
        <v>0</v>
      </c>
      <c r="S35" s="1"/>
      <c r="T35" s="1"/>
    </row>
    <row r="36" spans="1:20" x14ac:dyDescent="0.35">
      <c r="A36" s="1"/>
      <c r="B36" s="5"/>
      <c r="C36" s="5"/>
      <c r="D36" s="6">
        <v>0</v>
      </c>
      <c r="E36" s="6">
        <v>0</v>
      </c>
      <c r="F36" s="7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13">
        <f t="shared" si="1"/>
        <v>0</v>
      </c>
      <c r="R36" s="13">
        <f>LARGE(D36:M36,1)+LARGE(D36:M36,2)+LARGE(D36:M36,3)+LARGE(D36:M36,4)+LARGE(D36:M36,5)+LARGE(D36:M36,6)</f>
        <v>0</v>
      </c>
      <c r="S36" s="1"/>
      <c r="T36" s="1"/>
    </row>
    <row r="37" spans="1:20" x14ac:dyDescent="0.35">
      <c r="A37" s="1"/>
      <c r="B37" s="5"/>
      <c r="C37" s="5"/>
      <c r="D37" s="6">
        <v>0</v>
      </c>
      <c r="E37" s="6">
        <v>0</v>
      </c>
      <c r="F37" s="7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13">
        <f t="shared" si="1"/>
        <v>0</v>
      </c>
      <c r="R37" s="13">
        <f>LARGE(D37:M37,1)+LARGE(D37:M37,2)+LARGE(D37:M37,3)+LARGE(D37:M37,4)+LARGE(D37:M37,5)+LARGE(D37:M37,6)</f>
        <v>0</v>
      </c>
      <c r="S37" s="1"/>
      <c r="T37" s="1"/>
    </row>
    <row r="38" spans="1:20" x14ac:dyDescent="0.35">
      <c r="A38" s="1"/>
      <c r="B38" s="5"/>
      <c r="C38" s="5"/>
      <c r="D38" s="6">
        <v>0</v>
      </c>
      <c r="E38" s="6">
        <v>0</v>
      </c>
      <c r="F38" s="7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13">
        <f t="shared" si="1"/>
        <v>0</v>
      </c>
      <c r="R38" s="13">
        <f>LARGE(D38:M38,1)+LARGE(D38:M38,2)+LARGE(D38:M38,3)+LARGE(D38:M38,4)+LARGE(D38:M38,5)+LARGE(D38:M38,6)</f>
        <v>0</v>
      </c>
      <c r="S38" s="1"/>
      <c r="T38" s="1"/>
    </row>
    <row r="39" spans="1:20" x14ac:dyDescent="0.35">
      <c r="A39" s="1"/>
      <c r="B39" s="5"/>
      <c r="C39" s="5"/>
      <c r="D39" s="6">
        <v>0</v>
      </c>
      <c r="E39" s="6">
        <v>0</v>
      </c>
      <c r="F39" s="7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13">
        <f t="shared" si="1"/>
        <v>0</v>
      </c>
      <c r="R39" s="13"/>
      <c r="S39" s="1"/>
      <c r="T39" s="1"/>
    </row>
    <row r="40" spans="1:20" x14ac:dyDescent="0.35">
      <c r="A40" s="1"/>
      <c r="B40" s="5"/>
      <c r="C40" s="5"/>
      <c r="D40" s="6">
        <v>0</v>
      </c>
      <c r="E40" s="6">
        <v>0</v>
      </c>
      <c r="F40" s="7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13">
        <f t="shared" si="1"/>
        <v>0</v>
      </c>
      <c r="R40" s="13"/>
      <c r="S40" s="1"/>
      <c r="T40" s="1"/>
    </row>
    <row r="41" spans="1:20" x14ac:dyDescent="0.35">
      <c r="A41" s="1"/>
      <c r="B41" s="5"/>
      <c r="C41" s="5"/>
      <c r="D41" s="6">
        <v>0</v>
      </c>
      <c r="E41" s="6">
        <v>0</v>
      </c>
      <c r="F41" s="7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13">
        <f t="shared" si="1"/>
        <v>0</v>
      </c>
      <c r="R41" s="13"/>
      <c r="S41" s="1"/>
      <c r="T41" s="1"/>
    </row>
    <row r="42" spans="1:20" x14ac:dyDescent="0.35">
      <c r="A42" s="1"/>
      <c r="B42" s="5"/>
      <c r="C42" s="5"/>
      <c r="D42" s="6">
        <v>0</v>
      </c>
      <c r="E42" s="6">
        <v>0</v>
      </c>
      <c r="F42" s="7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13">
        <f t="shared" si="1"/>
        <v>0</v>
      </c>
      <c r="R42" s="13"/>
      <c r="S42" s="1"/>
      <c r="T42" s="1"/>
    </row>
    <row r="43" spans="1:20" x14ac:dyDescent="0.35">
      <c r="A43" s="1"/>
      <c r="B43" s="5"/>
      <c r="C43" s="5"/>
      <c r="D43" s="6">
        <v>0</v>
      </c>
      <c r="E43" s="6">
        <v>0</v>
      </c>
      <c r="F43" s="7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13">
        <f t="shared" si="1"/>
        <v>0</v>
      </c>
      <c r="R43" s="13"/>
      <c r="S43" s="1"/>
      <c r="T43" s="1"/>
    </row>
    <row r="44" spans="1:20" x14ac:dyDescent="0.35">
      <c r="A44" s="1"/>
      <c r="B44" s="5"/>
      <c r="C44" s="5"/>
      <c r="D44" s="6">
        <v>0</v>
      </c>
      <c r="E44" s="6">
        <v>0</v>
      </c>
      <c r="F44" s="7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13">
        <f t="shared" si="1"/>
        <v>0</v>
      </c>
      <c r="R44" s="13"/>
      <c r="S44" s="1"/>
      <c r="T44" s="1"/>
    </row>
    <row r="45" spans="1:20" x14ac:dyDescent="0.35">
      <c r="A45" s="1"/>
      <c r="B45" s="5"/>
      <c r="C45" s="5"/>
      <c r="D45" s="6">
        <v>0</v>
      </c>
      <c r="E45" s="6">
        <v>0</v>
      </c>
      <c r="F45" s="7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13">
        <f t="shared" si="1"/>
        <v>0</v>
      </c>
      <c r="R45" s="13"/>
      <c r="S45" s="1"/>
      <c r="T45" s="1"/>
    </row>
    <row r="46" spans="1:20" x14ac:dyDescent="0.35">
      <c r="A46" s="1"/>
      <c r="B46" s="5"/>
      <c r="C46" s="5"/>
      <c r="D46" s="6">
        <v>0</v>
      </c>
      <c r="E46" s="6">
        <v>0</v>
      </c>
      <c r="F46" s="7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13">
        <f t="shared" si="1"/>
        <v>0</v>
      </c>
      <c r="R46" s="13"/>
      <c r="S46" s="1"/>
      <c r="T46" s="1"/>
    </row>
    <row r="47" spans="1:20" x14ac:dyDescent="0.35">
      <c r="A47" s="1"/>
      <c r="B47" s="5"/>
      <c r="C47" s="5"/>
      <c r="D47" s="6">
        <v>0</v>
      </c>
      <c r="E47" s="6">
        <v>0</v>
      </c>
      <c r="F47" s="7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13">
        <f t="shared" si="1"/>
        <v>0</v>
      </c>
      <c r="R47" s="13"/>
      <c r="S47" s="1"/>
      <c r="T47" s="1"/>
    </row>
    <row r="48" spans="1:20" x14ac:dyDescent="0.35">
      <c r="A48" s="1"/>
      <c r="B48" s="5"/>
      <c r="C48" s="5"/>
      <c r="D48" s="6">
        <v>0</v>
      </c>
      <c r="E48" s="6">
        <v>0</v>
      </c>
      <c r="F48" s="7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13">
        <f t="shared" si="1"/>
        <v>0</v>
      </c>
      <c r="R48" s="13"/>
      <c r="S48" s="1"/>
      <c r="T48" s="1"/>
    </row>
    <row r="49" spans="1:20" x14ac:dyDescent="0.35">
      <c r="A49" s="1"/>
      <c r="B49" s="5"/>
      <c r="C49" s="5"/>
      <c r="D49" s="6">
        <v>0</v>
      </c>
      <c r="E49" s="6">
        <v>0</v>
      </c>
      <c r="F49" s="7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13">
        <f t="shared" si="1"/>
        <v>0</v>
      </c>
      <c r="R49" s="13"/>
      <c r="S49" s="1"/>
      <c r="T49" s="1"/>
    </row>
    <row r="50" spans="1:20" x14ac:dyDescent="0.35">
      <c r="A50" s="1"/>
      <c r="B50" s="5"/>
      <c r="C50" s="5"/>
      <c r="D50" s="6">
        <v>0</v>
      </c>
      <c r="E50" s="6">
        <v>0</v>
      </c>
      <c r="F50" s="7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13">
        <f t="shared" si="1"/>
        <v>0</v>
      </c>
      <c r="R50" s="13"/>
      <c r="S50" s="1"/>
      <c r="T50" s="1"/>
    </row>
    <row r="51" spans="1:20" x14ac:dyDescent="0.35">
      <c r="A51" s="1"/>
      <c r="B51" s="5"/>
      <c r="C51" s="5"/>
      <c r="D51" s="6">
        <v>0</v>
      </c>
      <c r="E51" s="6">
        <v>0</v>
      </c>
      <c r="F51" s="7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13">
        <f t="shared" si="1"/>
        <v>0</v>
      </c>
      <c r="R51" s="13"/>
      <c r="S51" s="1"/>
      <c r="T51" s="1"/>
    </row>
    <row r="52" spans="1:20" x14ac:dyDescent="0.35">
      <c r="A52" s="1"/>
      <c r="B52" s="5"/>
      <c r="C52" s="5"/>
      <c r="D52" s="6">
        <v>0</v>
      </c>
      <c r="E52" s="6">
        <v>0</v>
      </c>
      <c r="F52" s="7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13">
        <f t="shared" si="1"/>
        <v>0</v>
      </c>
      <c r="R52" s="13"/>
      <c r="S52" s="1"/>
      <c r="T52" s="1"/>
    </row>
    <row r="53" spans="1:20" x14ac:dyDescent="0.35">
      <c r="A53" s="1"/>
      <c r="B53" s="5"/>
      <c r="C53" s="5"/>
      <c r="D53" s="6">
        <v>0</v>
      </c>
      <c r="E53" s="6">
        <v>0</v>
      </c>
      <c r="F53" s="7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13">
        <f t="shared" si="1"/>
        <v>0</v>
      </c>
      <c r="R53" s="13"/>
      <c r="S53" s="1"/>
      <c r="T53" s="1"/>
    </row>
    <row r="54" spans="1:20" x14ac:dyDescent="0.35">
      <c r="A54" s="1"/>
      <c r="B54" s="5"/>
      <c r="C54" s="5"/>
      <c r="D54" s="6">
        <v>0</v>
      </c>
      <c r="E54" s="6">
        <v>0</v>
      </c>
      <c r="F54" s="7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13">
        <f t="shared" si="1"/>
        <v>0</v>
      </c>
      <c r="R54" s="13"/>
      <c r="S54" s="1"/>
      <c r="T54" s="1"/>
    </row>
    <row r="55" spans="1:20" x14ac:dyDescent="0.35">
      <c r="A55" s="1"/>
      <c r="B55" s="5"/>
      <c r="C55" s="5"/>
      <c r="D55" s="6">
        <v>0</v>
      </c>
      <c r="E55" s="6">
        <v>0</v>
      </c>
      <c r="F55" s="7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13">
        <f t="shared" si="1"/>
        <v>0</v>
      </c>
      <c r="R55" s="13"/>
      <c r="S55" s="1"/>
      <c r="T55" s="1"/>
    </row>
    <row r="56" spans="1:20" x14ac:dyDescent="0.35">
      <c r="A56" s="1"/>
      <c r="B56" s="5"/>
      <c r="C56" s="5"/>
      <c r="D56" s="6">
        <v>0</v>
      </c>
      <c r="E56" s="6">
        <v>0</v>
      </c>
      <c r="F56" s="7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13">
        <f t="shared" si="1"/>
        <v>0</v>
      </c>
      <c r="R56" s="13"/>
      <c r="S56" s="1"/>
      <c r="T56" s="1"/>
    </row>
    <row r="57" spans="1:20" x14ac:dyDescent="0.35">
      <c r="A57" s="1"/>
      <c r="B57" s="5"/>
      <c r="C57" s="5"/>
      <c r="D57" s="6">
        <v>0</v>
      </c>
      <c r="E57" s="6">
        <v>0</v>
      </c>
      <c r="F57" s="7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13">
        <f t="shared" si="1"/>
        <v>0</v>
      </c>
      <c r="R57" s="13"/>
      <c r="S57" s="1"/>
      <c r="T57" s="1"/>
    </row>
    <row r="58" spans="1:20" x14ac:dyDescent="0.35">
      <c r="A58" s="1"/>
      <c r="B58" s="5"/>
      <c r="C58" s="5"/>
      <c r="D58" s="6">
        <v>0</v>
      </c>
      <c r="E58" s="6">
        <v>0</v>
      </c>
      <c r="F58" s="7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13">
        <f t="shared" si="1"/>
        <v>0</v>
      </c>
      <c r="R58" s="13"/>
      <c r="S58" s="1"/>
      <c r="T58" s="1"/>
    </row>
    <row r="59" spans="1:20" x14ac:dyDescent="0.35">
      <c r="A59" s="1"/>
      <c r="B59" s="5"/>
      <c r="C59" s="5"/>
      <c r="D59" s="6">
        <v>0</v>
      </c>
      <c r="E59" s="6">
        <v>0</v>
      </c>
      <c r="F59" s="7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13">
        <f t="shared" si="1"/>
        <v>0</v>
      </c>
      <c r="R59" s="13"/>
      <c r="S59" s="1"/>
      <c r="T59" s="1"/>
    </row>
    <row r="60" spans="1:20" x14ac:dyDescent="0.35">
      <c r="A60" s="1"/>
      <c r="B60" s="5"/>
      <c r="C60" s="5"/>
      <c r="D60" s="6">
        <v>0</v>
      </c>
      <c r="E60" s="6">
        <v>0</v>
      </c>
      <c r="F60" s="7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13">
        <f t="shared" si="1"/>
        <v>0</v>
      </c>
      <c r="R60" s="13"/>
      <c r="S60" s="1"/>
      <c r="T60" s="1"/>
    </row>
    <row r="61" spans="1:20" x14ac:dyDescent="0.35">
      <c r="A61" s="1"/>
      <c r="B61" s="5"/>
      <c r="C61" s="5"/>
      <c r="D61" s="6">
        <v>0</v>
      </c>
      <c r="E61" s="6">
        <v>0</v>
      </c>
      <c r="F61" s="7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13">
        <f t="shared" si="1"/>
        <v>0</v>
      </c>
      <c r="R61" s="13"/>
      <c r="S61" s="1"/>
      <c r="T61" s="1"/>
    </row>
    <row r="62" spans="1:20" x14ac:dyDescent="0.35">
      <c r="A62" s="1"/>
      <c r="B62" s="5"/>
      <c r="C62" s="5"/>
      <c r="D62" s="6">
        <v>0</v>
      </c>
      <c r="E62" s="6">
        <v>0</v>
      </c>
      <c r="F62" s="7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13">
        <f t="shared" si="1"/>
        <v>0</v>
      </c>
      <c r="R62" s="13"/>
      <c r="S62" s="1"/>
      <c r="T62" s="1"/>
    </row>
    <row r="63" spans="1:20" x14ac:dyDescent="0.35">
      <c r="A63" s="1"/>
      <c r="B63" s="5"/>
      <c r="C63" s="5"/>
      <c r="D63" s="6">
        <v>0</v>
      </c>
      <c r="E63" s="6">
        <v>0</v>
      </c>
      <c r="F63" s="7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13">
        <f t="shared" si="1"/>
        <v>0</v>
      </c>
      <c r="R63" s="13"/>
      <c r="S63" s="1"/>
      <c r="T63" s="1"/>
    </row>
    <row r="64" spans="1:20" x14ac:dyDescent="0.35">
      <c r="A64" s="1"/>
      <c r="B64" s="5"/>
      <c r="C64" s="5"/>
      <c r="D64" s="6">
        <v>0</v>
      </c>
      <c r="E64" s="6">
        <v>0</v>
      </c>
      <c r="F64" s="7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13">
        <f t="shared" si="1"/>
        <v>0</v>
      </c>
      <c r="R64" s="13"/>
      <c r="S64" s="1"/>
      <c r="T64" s="1"/>
    </row>
    <row r="65" spans="1:20" x14ac:dyDescent="0.35">
      <c r="A65" s="1"/>
      <c r="B65" s="5"/>
      <c r="C65" s="5"/>
      <c r="D65" s="6">
        <v>0</v>
      </c>
      <c r="E65" s="6">
        <v>0</v>
      </c>
      <c r="F65" s="7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13">
        <f t="shared" si="1"/>
        <v>0</v>
      </c>
      <c r="R65" s="13"/>
      <c r="S65" s="1"/>
      <c r="T65" s="1"/>
    </row>
    <row r="66" spans="1:20" x14ac:dyDescent="0.35">
      <c r="A66" s="1"/>
      <c r="B66" s="5"/>
      <c r="C66" s="5"/>
      <c r="D66" s="6">
        <v>0</v>
      </c>
      <c r="E66" s="6">
        <v>0</v>
      </c>
      <c r="F66" s="7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13">
        <f t="shared" si="1"/>
        <v>0</v>
      </c>
      <c r="R66" s="13"/>
      <c r="S66" s="1"/>
      <c r="T66" s="1"/>
    </row>
    <row r="67" spans="1:20" x14ac:dyDescent="0.35">
      <c r="A67" s="1"/>
      <c r="B67" s="5"/>
      <c r="C67" s="5"/>
      <c r="D67" s="6">
        <v>0</v>
      </c>
      <c r="E67" s="6">
        <v>0</v>
      </c>
      <c r="F67" s="7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13">
        <f t="shared" si="1"/>
        <v>0</v>
      </c>
      <c r="R67" s="13"/>
      <c r="S67" s="1"/>
      <c r="T67" s="1"/>
    </row>
    <row r="68" spans="1:20" x14ac:dyDescent="0.35">
      <c r="A68" s="1"/>
      <c r="B68" s="5"/>
      <c r="C68" s="5"/>
      <c r="D68" s="6">
        <v>0</v>
      </c>
      <c r="E68" s="6">
        <v>0</v>
      </c>
      <c r="F68" s="7">
        <v>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>
        <v>0</v>
      </c>
      <c r="N68" s="6">
        <v>0</v>
      </c>
      <c r="O68" s="6">
        <v>0</v>
      </c>
      <c r="P68" s="6">
        <v>0</v>
      </c>
      <c r="Q68" s="13">
        <f t="shared" si="1"/>
        <v>0</v>
      </c>
      <c r="R68" s="13"/>
      <c r="S68" s="1"/>
      <c r="T68" s="1"/>
    </row>
    <row r="69" spans="1:20" x14ac:dyDescent="0.35">
      <c r="A69" s="1"/>
      <c r="B69" s="5"/>
      <c r="C69" s="5"/>
      <c r="D69" s="6">
        <v>0</v>
      </c>
      <c r="E69" s="6">
        <v>0</v>
      </c>
      <c r="F69" s="7">
        <v>0</v>
      </c>
      <c r="G69" s="6">
        <v>0</v>
      </c>
      <c r="H69" s="6">
        <v>0</v>
      </c>
      <c r="I69" s="6">
        <v>0</v>
      </c>
      <c r="J69" s="6">
        <v>0</v>
      </c>
      <c r="K69" s="6">
        <v>0</v>
      </c>
      <c r="L69" s="6">
        <v>0</v>
      </c>
      <c r="M69" s="6">
        <v>0</v>
      </c>
      <c r="N69" s="6">
        <v>0</v>
      </c>
      <c r="O69" s="6">
        <v>0</v>
      </c>
      <c r="P69" s="6">
        <v>0</v>
      </c>
      <c r="Q69" s="13">
        <f t="shared" si="1"/>
        <v>0</v>
      </c>
      <c r="R69" s="13"/>
      <c r="S69" s="1"/>
      <c r="T69" s="1"/>
    </row>
    <row r="70" spans="1:20" ht="99.5" x14ac:dyDescent="0.35">
      <c r="A70" s="1"/>
      <c r="B70" s="20"/>
      <c r="C70" s="20"/>
      <c r="D70" s="8" t="s">
        <v>0</v>
      </c>
      <c r="E70" s="8" t="s">
        <v>1</v>
      </c>
      <c r="F70" s="8" t="s">
        <v>2</v>
      </c>
      <c r="G70" s="8" t="s">
        <v>3</v>
      </c>
      <c r="H70" s="8" t="s">
        <v>0</v>
      </c>
      <c r="I70" s="8" t="s">
        <v>323</v>
      </c>
      <c r="J70" s="8" t="s">
        <v>5</v>
      </c>
      <c r="K70" s="8" t="s">
        <v>2</v>
      </c>
      <c r="L70" s="8" t="s">
        <v>4</v>
      </c>
      <c r="M70" s="8" t="s">
        <v>2</v>
      </c>
      <c r="N70" s="8" t="s">
        <v>1</v>
      </c>
      <c r="O70" s="8" t="s">
        <v>6</v>
      </c>
      <c r="P70" s="8" t="s">
        <v>0</v>
      </c>
      <c r="Q70" s="21"/>
      <c r="R70" s="21"/>
      <c r="S70" s="1"/>
      <c r="T70" s="1"/>
    </row>
    <row r="71" spans="1:20" x14ac:dyDescent="0.3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1"/>
      <c r="R71" s="11"/>
      <c r="S71" s="1"/>
      <c r="T71" s="1"/>
    </row>
  </sheetData>
  <sortState xmlns:xlrd2="http://schemas.microsoft.com/office/spreadsheetml/2017/richdata2" ref="B13:R70">
    <sortCondition descending="1" ref="Q13:Q70"/>
  </sortState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5" orientation="portrait" r:id="rId1"/>
  <colBreaks count="1" manualBreakCount="1">
    <brk id="20" max="1048575" man="1"/>
  </col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79"/>
  <sheetViews>
    <sheetView showGridLines="0" view="pageBreakPreview" topLeftCell="A12" zoomScale="90" zoomScaleNormal="100" zoomScaleSheetLayoutView="90" zoomScalePageLayoutView="70" workbookViewId="0">
      <selection activeCell="B47" sqref="B47:R47"/>
    </sheetView>
  </sheetViews>
  <sheetFormatPr defaultRowHeight="14.5" x14ac:dyDescent="0.35"/>
  <cols>
    <col min="1" max="1" width="7.1796875" customWidth="1"/>
    <col min="2" max="2" width="20.7265625" customWidth="1"/>
    <col min="3" max="3" width="21.81640625" customWidth="1"/>
    <col min="4" max="13" width="5.1796875" customWidth="1"/>
    <col min="14" max="14" width="4.81640625" style="14" customWidth="1"/>
    <col min="15" max="15" width="4.7265625" style="14" customWidth="1"/>
    <col min="16" max="16" width="4.90625" style="14" customWidth="1"/>
    <col min="17" max="17" width="7.7265625" customWidth="1"/>
    <col min="18" max="18" width="14.1796875" customWidth="1"/>
  </cols>
  <sheetData>
    <row r="1" spans="1:19" x14ac:dyDescent="0.3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10"/>
      <c r="O1" s="10"/>
      <c r="P1" s="10"/>
      <c r="Q1" s="3"/>
      <c r="R1" s="3"/>
      <c r="S1" s="3"/>
    </row>
    <row r="2" spans="1:19" x14ac:dyDescent="0.3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10"/>
      <c r="O2" s="10"/>
      <c r="P2" s="10"/>
      <c r="Q2" s="3"/>
      <c r="R2" s="3"/>
      <c r="S2" s="3"/>
    </row>
    <row r="3" spans="1:19" x14ac:dyDescent="0.3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10"/>
      <c r="O3" s="10"/>
      <c r="P3" s="10"/>
      <c r="Q3" s="3"/>
      <c r="R3" s="3"/>
      <c r="S3" s="3"/>
    </row>
    <row r="4" spans="1:19" x14ac:dyDescent="0.3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10"/>
      <c r="O4" s="10"/>
      <c r="P4" s="10"/>
      <c r="Q4" s="3"/>
      <c r="R4" s="3"/>
      <c r="S4" s="3"/>
    </row>
    <row r="5" spans="1:19" ht="43.5" customHeight="1" x14ac:dyDescent="0.3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10"/>
      <c r="O5" s="10"/>
      <c r="P5" s="10"/>
      <c r="Q5" s="3"/>
      <c r="R5" s="3"/>
      <c r="S5" s="3"/>
    </row>
    <row r="6" spans="1:19" ht="11.5" hidden="1" customHeight="1" x14ac:dyDescent="0.3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1"/>
      <c r="O6" s="11"/>
      <c r="P6" s="11"/>
      <c r="Q6" s="1"/>
      <c r="R6" s="1"/>
    </row>
    <row r="7" spans="1:19" ht="11.5" hidden="1" customHeight="1" x14ac:dyDescent="0.3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1"/>
      <c r="O7" s="11"/>
      <c r="P7" s="11"/>
      <c r="Q7" s="1"/>
      <c r="R7" s="1"/>
    </row>
    <row r="8" spans="1:19" ht="11.5" hidden="1" customHeight="1" x14ac:dyDescent="0.3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1"/>
      <c r="O8" s="11"/>
      <c r="P8" s="11"/>
      <c r="Q8" s="1"/>
      <c r="R8" s="1"/>
    </row>
    <row r="9" spans="1:19" ht="6.65" customHeight="1" x14ac:dyDescent="0.3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12"/>
      <c r="O9" s="12"/>
      <c r="P9" s="12"/>
      <c r="Q9" s="2"/>
      <c r="R9" s="2"/>
      <c r="S9" s="2"/>
    </row>
    <row r="10" spans="1:19" ht="3.65" customHeight="1" x14ac:dyDescent="0.3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12"/>
      <c r="O10" s="12"/>
      <c r="P10" s="12"/>
      <c r="Q10" s="2"/>
      <c r="R10" s="2"/>
      <c r="S10" s="2"/>
    </row>
    <row r="11" spans="1:19" ht="2.15" hidden="1" customHeight="1" x14ac:dyDescent="0.3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12"/>
      <c r="O11" s="12"/>
      <c r="P11" s="12"/>
      <c r="Q11" s="2"/>
      <c r="R11" s="2"/>
      <c r="S11" s="2"/>
    </row>
    <row r="12" spans="1:19" ht="125.5" customHeight="1" x14ac:dyDescent="0.35">
      <c r="A12" s="2"/>
      <c r="B12" s="2"/>
      <c r="C12" s="2"/>
      <c r="D12" s="8" t="s">
        <v>0</v>
      </c>
      <c r="E12" s="8" t="s">
        <v>1</v>
      </c>
      <c r="F12" s="8" t="s">
        <v>2</v>
      </c>
      <c r="G12" s="8" t="s">
        <v>3</v>
      </c>
      <c r="H12" s="16" t="s">
        <v>0</v>
      </c>
      <c r="I12" s="8" t="s">
        <v>323</v>
      </c>
      <c r="J12" s="8" t="s">
        <v>5</v>
      </c>
      <c r="K12" s="8" t="s">
        <v>386</v>
      </c>
      <c r="L12" s="8" t="s">
        <v>464</v>
      </c>
      <c r="M12" s="8" t="s">
        <v>2</v>
      </c>
      <c r="N12" s="8" t="s">
        <v>1</v>
      </c>
      <c r="O12" s="8" t="s">
        <v>6</v>
      </c>
      <c r="P12" s="8" t="s">
        <v>0</v>
      </c>
      <c r="Q12" s="2"/>
      <c r="R12" s="2"/>
      <c r="S12" s="2"/>
    </row>
    <row r="13" spans="1:19" ht="17.5" customHeight="1" x14ac:dyDescent="0.35">
      <c r="A13" s="1"/>
      <c r="B13" s="4" t="s">
        <v>8</v>
      </c>
      <c r="C13" s="4" t="s">
        <v>7</v>
      </c>
      <c r="D13" s="9">
        <v>1</v>
      </c>
      <c r="E13" s="9">
        <v>2</v>
      </c>
      <c r="F13" s="9">
        <v>3</v>
      </c>
      <c r="G13" s="9">
        <v>4</v>
      </c>
      <c r="H13" s="9">
        <v>5</v>
      </c>
      <c r="I13" s="9">
        <v>6</v>
      </c>
      <c r="J13" s="9">
        <v>7</v>
      </c>
      <c r="K13" s="9">
        <v>8</v>
      </c>
      <c r="L13" s="9">
        <v>9</v>
      </c>
      <c r="M13" s="9">
        <v>10</v>
      </c>
      <c r="N13" s="9">
        <v>11</v>
      </c>
      <c r="O13" s="9">
        <v>12</v>
      </c>
      <c r="P13" s="9">
        <v>13</v>
      </c>
      <c r="Q13" s="4" t="s">
        <v>9</v>
      </c>
      <c r="R13" s="4" t="s">
        <v>10</v>
      </c>
      <c r="S13" s="11"/>
    </row>
    <row r="14" spans="1:19" x14ac:dyDescent="0.35">
      <c r="A14" s="1"/>
      <c r="B14" s="34" t="s">
        <v>23</v>
      </c>
      <c r="C14" s="34" t="s">
        <v>24</v>
      </c>
      <c r="D14" s="34">
        <v>0</v>
      </c>
      <c r="E14" s="34">
        <v>0</v>
      </c>
      <c r="F14" s="34">
        <v>6</v>
      </c>
      <c r="G14" s="34">
        <v>6</v>
      </c>
      <c r="H14" s="34">
        <v>0</v>
      </c>
      <c r="I14" s="34">
        <v>1</v>
      </c>
      <c r="J14" s="34">
        <v>0</v>
      </c>
      <c r="K14" s="34">
        <v>1</v>
      </c>
      <c r="L14" s="34">
        <v>8</v>
      </c>
      <c r="M14" s="34">
        <v>15</v>
      </c>
      <c r="N14" s="34">
        <v>6</v>
      </c>
      <c r="O14" s="34">
        <v>15</v>
      </c>
      <c r="P14" s="34">
        <v>8</v>
      </c>
      <c r="Q14" s="35">
        <f t="shared" ref="Q14:Q45" si="0">SUM(D14:P14)</f>
        <v>66</v>
      </c>
      <c r="R14" s="35">
        <f t="shared" ref="R14:R27" si="1">LARGE(D14:P14,1)+LARGE(D14:P14,2)+LARGE(D14:P14,3)+LARGE(D14:P14,4)+LARGE(D14:P14,5)+LARGE(D14:P14,6)</f>
        <v>58</v>
      </c>
      <c r="S14" s="11"/>
    </row>
    <row r="15" spans="1:19" x14ac:dyDescent="0.35">
      <c r="A15" s="1"/>
      <c r="B15" s="34" t="s">
        <v>39</v>
      </c>
      <c r="C15" s="34" t="s">
        <v>40</v>
      </c>
      <c r="D15" s="34">
        <v>0</v>
      </c>
      <c r="E15" s="34">
        <v>1</v>
      </c>
      <c r="F15" s="34">
        <v>1</v>
      </c>
      <c r="G15" s="34">
        <v>4</v>
      </c>
      <c r="H15" s="34">
        <v>6</v>
      </c>
      <c r="I15" s="34">
        <v>1</v>
      </c>
      <c r="J15" s="34">
        <v>6</v>
      </c>
      <c r="K15" s="34">
        <v>1</v>
      </c>
      <c r="L15" s="34">
        <v>8</v>
      </c>
      <c r="M15" s="34">
        <v>8</v>
      </c>
      <c r="N15" s="34">
        <v>15</v>
      </c>
      <c r="O15" s="34">
        <v>8</v>
      </c>
      <c r="P15" s="34">
        <v>6</v>
      </c>
      <c r="Q15" s="35">
        <f t="shared" si="0"/>
        <v>65</v>
      </c>
      <c r="R15" s="35">
        <f t="shared" si="1"/>
        <v>51</v>
      </c>
      <c r="S15" s="11"/>
    </row>
    <row r="16" spans="1:19" x14ac:dyDescent="0.35">
      <c r="A16" s="1"/>
      <c r="B16" s="34" t="s">
        <v>13</v>
      </c>
      <c r="C16" s="34" t="s">
        <v>14</v>
      </c>
      <c r="D16" s="34">
        <v>8</v>
      </c>
      <c r="E16" s="34">
        <v>12</v>
      </c>
      <c r="F16" s="34">
        <v>1</v>
      </c>
      <c r="G16" s="34">
        <v>15</v>
      </c>
      <c r="H16" s="34">
        <v>0</v>
      </c>
      <c r="I16" s="34">
        <v>0</v>
      </c>
      <c r="J16" s="34">
        <v>0</v>
      </c>
      <c r="K16" s="34">
        <v>1</v>
      </c>
      <c r="L16" s="34">
        <v>15</v>
      </c>
      <c r="M16" s="34">
        <v>0</v>
      </c>
      <c r="N16" s="34">
        <v>0</v>
      </c>
      <c r="O16" s="34">
        <v>0</v>
      </c>
      <c r="P16" s="34">
        <v>0</v>
      </c>
      <c r="Q16" s="35">
        <f t="shared" si="0"/>
        <v>52</v>
      </c>
      <c r="R16" s="35">
        <f t="shared" si="1"/>
        <v>52</v>
      </c>
      <c r="S16" s="11"/>
    </row>
    <row r="17" spans="1:19" x14ac:dyDescent="0.35">
      <c r="A17" s="1"/>
      <c r="B17" s="57" t="s">
        <v>11</v>
      </c>
      <c r="C17" s="57" t="s">
        <v>12</v>
      </c>
      <c r="D17" s="57">
        <v>15</v>
      </c>
      <c r="E17" s="57">
        <v>15</v>
      </c>
      <c r="F17" s="57">
        <v>15</v>
      </c>
      <c r="G17" s="57">
        <v>0</v>
      </c>
      <c r="H17" s="57">
        <v>0</v>
      </c>
      <c r="I17" s="57">
        <v>0</v>
      </c>
      <c r="J17" s="57">
        <v>0</v>
      </c>
      <c r="K17" s="57">
        <v>0</v>
      </c>
      <c r="L17" s="57">
        <v>0</v>
      </c>
      <c r="M17" s="57">
        <v>0</v>
      </c>
      <c r="N17" s="57">
        <v>0</v>
      </c>
      <c r="O17" s="57">
        <v>0</v>
      </c>
      <c r="P17" s="57">
        <v>0</v>
      </c>
      <c r="Q17" s="35">
        <f t="shared" si="0"/>
        <v>45</v>
      </c>
      <c r="R17" s="35">
        <f t="shared" si="1"/>
        <v>45</v>
      </c>
      <c r="S17" s="11"/>
    </row>
    <row r="18" spans="1:19" x14ac:dyDescent="0.35">
      <c r="A18" s="1"/>
      <c r="B18" s="57" t="s">
        <v>18</v>
      </c>
      <c r="C18" s="57" t="s">
        <v>14</v>
      </c>
      <c r="D18" s="57">
        <v>4</v>
      </c>
      <c r="E18" s="57">
        <v>0</v>
      </c>
      <c r="F18" s="57">
        <v>0</v>
      </c>
      <c r="G18" s="57">
        <v>12</v>
      </c>
      <c r="H18" s="57">
        <v>0</v>
      </c>
      <c r="I18" s="57">
        <v>1</v>
      </c>
      <c r="J18" s="57">
        <v>0</v>
      </c>
      <c r="K18" s="57">
        <v>0</v>
      </c>
      <c r="L18" s="57">
        <v>12</v>
      </c>
      <c r="M18" s="57">
        <v>0</v>
      </c>
      <c r="N18" s="57">
        <v>0</v>
      </c>
      <c r="O18" s="57">
        <v>0</v>
      </c>
      <c r="P18" s="57">
        <v>6</v>
      </c>
      <c r="Q18" s="35">
        <f t="shared" si="0"/>
        <v>35</v>
      </c>
      <c r="R18" s="35">
        <f t="shared" si="1"/>
        <v>35</v>
      </c>
      <c r="S18" s="11"/>
    </row>
    <row r="19" spans="1:19" x14ac:dyDescent="0.35">
      <c r="A19" s="1"/>
      <c r="B19" s="34" t="s">
        <v>15</v>
      </c>
      <c r="C19" s="34" t="s">
        <v>16</v>
      </c>
      <c r="D19" s="34">
        <v>12</v>
      </c>
      <c r="E19" s="34">
        <v>0</v>
      </c>
      <c r="F19" s="34">
        <v>12</v>
      </c>
      <c r="G19" s="34">
        <v>6</v>
      </c>
      <c r="H19" s="34">
        <v>0</v>
      </c>
      <c r="I19" s="34">
        <v>0</v>
      </c>
      <c r="J19" s="34">
        <v>0</v>
      </c>
      <c r="K19" s="34">
        <v>0</v>
      </c>
      <c r="L19" s="34">
        <v>0</v>
      </c>
      <c r="M19" s="34">
        <v>0</v>
      </c>
      <c r="N19" s="34">
        <v>0</v>
      </c>
      <c r="O19" s="34">
        <v>0</v>
      </c>
      <c r="P19" s="34">
        <v>0</v>
      </c>
      <c r="Q19" s="35">
        <f t="shared" si="0"/>
        <v>30</v>
      </c>
      <c r="R19" s="35">
        <f t="shared" si="1"/>
        <v>30</v>
      </c>
      <c r="S19" s="11"/>
    </row>
    <row r="20" spans="1:19" x14ac:dyDescent="0.35">
      <c r="A20" s="1"/>
      <c r="B20" s="34" t="s">
        <v>371</v>
      </c>
      <c r="C20" s="34" t="s">
        <v>372</v>
      </c>
      <c r="D20" s="34">
        <v>0</v>
      </c>
      <c r="E20" s="34">
        <v>0</v>
      </c>
      <c r="F20" s="34">
        <v>0</v>
      </c>
      <c r="G20" s="34">
        <v>0</v>
      </c>
      <c r="H20" s="34">
        <v>0</v>
      </c>
      <c r="I20" s="34">
        <v>0</v>
      </c>
      <c r="J20" s="34">
        <v>0</v>
      </c>
      <c r="K20" s="34">
        <v>0</v>
      </c>
      <c r="L20" s="34">
        <v>0</v>
      </c>
      <c r="M20" s="34">
        <v>8</v>
      </c>
      <c r="N20" s="34">
        <v>4</v>
      </c>
      <c r="O20" s="34">
        <v>12</v>
      </c>
      <c r="P20" s="34">
        <v>4</v>
      </c>
      <c r="Q20" s="35">
        <f t="shared" si="0"/>
        <v>28</v>
      </c>
      <c r="R20" s="35">
        <f t="shared" si="1"/>
        <v>28</v>
      </c>
      <c r="S20" s="11"/>
    </row>
    <row r="21" spans="1:19" x14ac:dyDescent="0.35">
      <c r="A21" s="1"/>
      <c r="B21" s="57" t="s">
        <v>11</v>
      </c>
      <c r="C21" s="57" t="s">
        <v>17</v>
      </c>
      <c r="D21" s="57">
        <v>8</v>
      </c>
      <c r="E21" s="57">
        <v>8</v>
      </c>
      <c r="F21" s="57">
        <v>8</v>
      </c>
      <c r="G21" s="57">
        <v>0</v>
      </c>
      <c r="H21" s="57">
        <v>0</v>
      </c>
      <c r="I21" s="57">
        <v>0</v>
      </c>
      <c r="J21" s="57">
        <v>0</v>
      </c>
      <c r="K21" s="57">
        <v>0</v>
      </c>
      <c r="L21" s="57">
        <v>0</v>
      </c>
      <c r="M21" s="57">
        <v>0</v>
      </c>
      <c r="N21" s="57">
        <v>0</v>
      </c>
      <c r="O21" s="57">
        <v>0</v>
      </c>
      <c r="P21" s="57">
        <v>0</v>
      </c>
      <c r="Q21" s="35">
        <f t="shared" si="0"/>
        <v>24</v>
      </c>
      <c r="R21" s="35">
        <f t="shared" si="1"/>
        <v>24</v>
      </c>
      <c r="S21" s="11"/>
    </row>
    <row r="22" spans="1:19" x14ac:dyDescent="0.35">
      <c r="A22" s="1"/>
      <c r="B22" s="57" t="s">
        <v>339</v>
      </c>
      <c r="C22" s="57" t="s">
        <v>340</v>
      </c>
      <c r="D22" s="57">
        <v>0</v>
      </c>
      <c r="E22" s="57">
        <v>0</v>
      </c>
      <c r="F22" s="57">
        <v>0</v>
      </c>
      <c r="G22" s="57">
        <v>0</v>
      </c>
      <c r="H22" s="57">
        <v>0</v>
      </c>
      <c r="I22" s="57">
        <v>1</v>
      </c>
      <c r="J22" s="57">
        <v>0</v>
      </c>
      <c r="K22" s="57">
        <v>0</v>
      </c>
      <c r="L22" s="57">
        <v>4</v>
      </c>
      <c r="M22" s="57">
        <v>0</v>
      </c>
      <c r="N22" s="57">
        <v>12</v>
      </c>
      <c r="O22" s="57">
        <v>6</v>
      </c>
      <c r="P22" s="57">
        <v>0</v>
      </c>
      <c r="Q22" s="35">
        <f t="shared" si="0"/>
        <v>23</v>
      </c>
      <c r="R22" s="35">
        <f t="shared" si="1"/>
        <v>23</v>
      </c>
      <c r="S22" s="11"/>
    </row>
    <row r="23" spans="1:19" x14ac:dyDescent="0.35">
      <c r="A23" s="1"/>
      <c r="B23" s="50" t="s">
        <v>335</v>
      </c>
      <c r="C23" s="50" t="s">
        <v>336</v>
      </c>
      <c r="D23" s="50">
        <v>0</v>
      </c>
      <c r="E23" s="50">
        <v>0</v>
      </c>
      <c r="F23" s="50">
        <v>0</v>
      </c>
      <c r="G23" s="50">
        <v>0</v>
      </c>
      <c r="H23" s="50">
        <v>0</v>
      </c>
      <c r="I23" s="50">
        <v>0</v>
      </c>
      <c r="J23" s="50">
        <v>0</v>
      </c>
      <c r="K23" s="50">
        <v>0</v>
      </c>
      <c r="L23" s="50">
        <v>4</v>
      </c>
      <c r="M23" s="50">
        <v>12</v>
      </c>
      <c r="N23" s="50">
        <v>0</v>
      </c>
      <c r="O23" s="50">
        <v>0</v>
      </c>
      <c r="P23" s="50">
        <v>6</v>
      </c>
      <c r="Q23" s="51">
        <f t="shared" si="0"/>
        <v>22</v>
      </c>
      <c r="R23" s="51">
        <f t="shared" si="1"/>
        <v>22</v>
      </c>
      <c r="S23" s="11"/>
    </row>
    <row r="24" spans="1:19" x14ac:dyDescent="0.35">
      <c r="A24" s="1"/>
      <c r="B24" s="25" t="s">
        <v>37</v>
      </c>
      <c r="C24" s="25" t="s">
        <v>38</v>
      </c>
      <c r="D24" s="25">
        <v>0</v>
      </c>
      <c r="E24" s="25">
        <v>0</v>
      </c>
      <c r="F24" s="25">
        <v>6</v>
      </c>
      <c r="G24" s="25">
        <v>1</v>
      </c>
      <c r="H24" s="25">
        <v>0</v>
      </c>
      <c r="I24" s="25">
        <v>1</v>
      </c>
      <c r="J24" s="25">
        <v>0</v>
      </c>
      <c r="K24" s="25">
        <v>0</v>
      </c>
      <c r="L24" s="25">
        <v>3</v>
      </c>
      <c r="M24" s="25">
        <v>3</v>
      </c>
      <c r="N24" s="25">
        <v>0</v>
      </c>
      <c r="O24" s="25">
        <v>4</v>
      </c>
      <c r="P24" s="25">
        <v>3</v>
      </c>
      <c r="Q24" s="26">
        <f t="shared" si="0"/>
        <v>21</v>
      </c>
      <c r="R24" s="26">
        <f t="shared" si="1"/>
        <v>20</v>
      </c>
      <c r="S24" s="11"/>
    </row>
    <row r="25" spans="1:19" x14ac:dyDescent="0.35">
      <c r="A25" s="1"/>
      <c r="B25" s="34" t="s">
        <v>370</v>
      </c>
      <c r="C25" s="34" t="s">
        <v>52</v>
      </c>
      <c r="D25" s="34">
        <v>0</v>
      </c>
      <c r="E25" s="34">
        <v>0</v>
      </c>
      <c r="F25" s="34">
        <v>0</v>
      </c>
      <c r="G25" s="34">
        <v>0</v>
      </c>
      <c r="H25" s="34">
        <v>0</v>
      </c>
      <c r="I25" s="34">
        <v>0</v>
      </c>
      <c r="J25" s="34">
        <v>0</v>
      </c>
      <c r="K25" s="34">
        <v>1</v>
      </c>
      <c r="L25" s="34">
        <v>0</v>
      </c>
      <c r="M25" s="34">
        <v>4</v>
      </c>
      <c r="N25" s="34">
        <v>3</v>
      </c>
      <c r="O25" s="34">
        <v>8</v>
      </c>
      <c r="P25" s="34">
        <v>4</v>
      </c>
      <c r="Q25" s="35">
        <f t="shared" si="0"/>
        <v>20</v>
      </c>
      <c r="R25" s="35">
        <f t="shared" si="1"/>
        <v>20</v>
      </c>
      <c r="S25" s="11"/>
    </row>
    <row r="26" spans="1:19" x14ac:dyDescent="0.35">
      <c r="A26" s="1"/>
      <c r="B26" s="25" t="s">
        <v>21</v>
      </c>
      <c r="C26" s="25" t="s">
        <v>22</v>
      </c>
      <c r="D26" s="25">
        <v>6</v>
      </c>
      <c r="E26" s="25">
        <v>4</v>
      </c>
      <c r="F26" s="25">
        <v>3</v>
      </c>
      <c r="G26" s="25">
        <v>0</v>
      </c>
      <c r="H26" s="25">
        <v>0</v>
      </c>
      <c r="I26" s="25">
        <v>1</v>
      </c>
      <c r="J26" s="25">
        <v>0</v>
      </c>
      <c r="K26" s="25">
        <v>0</v>
      </c>
      <c r="L26" s="25">
        <v>0</v>
      </c>
      <c r="M26" s="25">
        <v>0</v>
      </c>
      <c r="N26" s="25">
        <v>0</v>
      </c>
      <c r="O26" s="25">
        <v>0</v>
      </c>
      <c r="P26" s="25">
        <v>6</v>
      </c>
      <c r="Q26" s="26">
        <f t="shared" si="0"/>
        <v>20</v>
      </c>
      <c r="R26" s="26">
        <f t="shared" si="1"/>
        <v>20</v>
      </c>
      <c r="S26" s="11"/>
    </row>
    <row r="27" spans="1:19" x14ac:dyDescent="0.35">
      <c r="A27" s="1"/>
      <c r="B27" s="25" t="s">
        <v>25</v>
      </c>
      <c r="C27" s="25" t="s">
        <v>26</v>
      </c>
      <c r="D27" s="25">
        <v>6</v>
      </c>
      <c r="E27" s="25">
        <v>0</v>
      </c>
      <c r="F27" s="25">
        <v>4</v>
      </c>
      <c r="G27" s="25">
        <v>0</v>
      </c>
      <c r="H27" s="25">
        <v>0</v>
      </c>
      <c r="I27" s="25">
        <v>0</v>
      </c>
      <c r="J27" s="25">
        <v>0</v>
      </c>
      <c r="K27" s="25">
        <v>0</v>
      </c>
      <c r="L27" s="25">
        <v>0</v>
      </c>
      <c r="M27" s="25">
        <v>0</v>
      </c>
      <c r="N27" s="25">
        <v>0</v>
      </c>
      <c r="O27" s="25">
        <v>0</v>
      </c>
      <c r="P27" s="25">
        <v>6</v>
      </c>
      <c r="Q27" s="26">
        <f t="shared" si="0"/>
        <v>16</v>
      </c>
      <c r="R27" s="26">
        <f t="shared" si="1"/>
        <v>16</v>
      </c>
      <c r="S27" s="11"/>
    </row>
    <row r="28" spans="1:19" x14ac:dyDescent="0.35">
      <c r="A28" s="1"/>
      <c r="B28" s="34" t="s">
        <v>150</v>
      </c>
      <c r="C28" s="34" t="s">
        <v>151</v>
      </c>
      <c r="D28" s="34">
        <v>0</v>
      </c>
      <c r="E28" s="34">
        <v>0</v>
      </c>
      <c r="F28" s="34">
        <v>0</v>
      </c>
      <c r="G28" s="34">
        <v>0</v>
      </c>
      <c r="H28" s="34">
        <v>0</v>
      </c>
      <c r="I28" s="34">
        <v>1</v>
      </c>
      <c r="J28" s="34">
        <v>0</v>
      </c>
      <c r="K28" s="34">
        <v>0</v>
      </c>
      <c r="L28" s="34">
        <v>0</v>
      </c>
      <c r="M28" s="34">
        <v>0</v>
      </c>
      <c r="N28" s="34">
        <v>0</v>
      </c>
      <c r="O28" s="34">
        <v>0</v>
      </c>
      <c r="P28" s="34">
        <v>15</v>
      </c>
      <c r="Q28" s="35">
        <f t="shared" si="0"/>
        <v>16</v>
      </c>
      <c r="R28" s="35">
        <v>16</v>
      </c>
      <c r="S28" s="11"/>
    </row>
    <row r="29" spans="1:19" x14ac:dyDescent="0.35">
      <c r="A29" s="1"/>
      <c r="B29" s="34" t="s">
        <v>19</v>
      </c>
      <c r="C29" s="34" t="s">
        <v>20</v>
      </c>
      <c r="D29" s="34">
        <v>6</v>
      </c>
      <c r="E29" s="34">
        <v>8</v>
      </c>
      <c r="F29" s="34">
        <v>0</v>
      </c>
      <c r="G29" s="34">
        <v>0</v>
      </c>
      <c r="H29" s="34">
        <v>0</v>
      </c>
      <c r="I29" s="34">
        <v>0</v>
      </c>
      <c r="J29" s="34">
        <v>0</v>
      </c>
      <c r="K29" s="34">
        <v>1</v>
      </c>
      <c r="L29" s="34">
        <v>0</v>
      </c>
      <c r="M29" s="34">
        <v>0</v>
      </c>
      <c r="N29" s="34">
        <v>0</v>
      </c>
      <c r="O29" s="34">
        <v>0</v>
      </c>
      <c r="P29" s="34">
        <v>0</v>
      </c>
      <c r="Q29" s="35">
        <f t="shared" si="0"/>
        <v>15</v>
      </c>
      <c r="R29" s="35">
        <f t="shared" ref="R29:R37" si="2">LARGE(D29:P29,1)+LARGE(D29:P29,2)+LARGE(D29:P29,3)+LARGE(D29:P29,4)+LARGE(D29:P29,5)+LARGE(D29:P29,6)</f>
        <v>15</v>
      </c>
      <c r="S29" s="11"/>
    </row>
    <row r="30" spans="1:19" x14ac:dyDescent="0.35">
      <c r="A30" s="1"/>
      <c r="B30" s="25" t="s">
        <v>35</v>
      </c>
      <c r="C30" s="25" t="s">
        <v>36</v>
      </c>
      <c r="D30" s="25">
        <v>0</v>
      </c>
      <c r="E30" s="25">
        <v>3</v>
      </c>
      <c r="F30" s="25">
        <v>3</v>
      </c>
      <c r="G30" s="25">
        <v>1</v>
      </c>
      <c r="H30" s="25">
        <v>0</v>
      </c>
      <c r="I30" s="25">
        <v>0</v>
      </c>
      <c r="J30" s="25">
        <v>0</v>
      </c>
      <c r="K30" s="25">
        <v>0</v>
      </c>
      <c r="L30" s="25">
        <v>0</v>
      </c>
      <c r="M30" s="25">
        <v>0</v>
      </c>
      <c r="N30" s="25">
        <v>0</v>
      </c>
      <c r="O30" s="25">
        <v>6</v>
      </c>
      <c r="P30" s="25">
        <v>0</v>
      </c>
      <c r="Q30" s="26">
        <f t="shared" si="0"/>
        <v>13</v>
      </c>
      <c r="R30" s="26">
        <f t="shared" si="2"/>
        <v>13</v>
      </c>
      <c r="S30" s="11"/>
    </row>
    <row r="31" spans="1:19" x14ac:dyDescent="0.35">
      <c r="A31" s="1"/>
      <c r="B31" s="34" t="s">
        <v>31</v>
      </c>
      <c r="C31" s="34" t="s">
        <v>32</v>
      </c>
      <c r="D31" s="34">
        <v>0</v>
      </c>
      <c r="E31" s="34">
        <v>0</v>
      </c>
      <c r="F31" s="34">
        <v>4</v>
      </c>
      <c r="G31" s="34">
        <v>3</v>
      </c>
      <c r="H31" s="34">
        <v>0</v>
      </c>
      <c r="I31" s="34">
        <v>0</v>
      </c>
      <c r="J31" s="34">
        <v>4</v>
      </c>
      <c r="K31" s="34">
        <v>1</v>
      </c>
      <c r="L31" s="34">
        <v>0</v>
      </c>
      <c r="M31" s="34">
        <v>0</v>
      </c>
      <c r="N31" s="34">
        <v>0</v>
      </c>
      <c r="O31" s="34">
        <v>0</v>
      </c>
      <c r="P31" s="34">
        <v>0</v>
      </c>
      <c r="Q31" s="35">
        <f t="shared" si="0"/>
        <v>12</v>
      </c>
      <c r="R31" s="35">
        <f t="shared" si="2"/>
        <v>12</v>
      </c>
      <c r="S31" s="11"/>
    </row>
    <row r="32" spans="1:19" x14ac:dyDescent="0.35">
      <c r="A32" s="1"/>
      <c r="B32" s="34" t="s">
        <v>48</v>
      </c>
      <c r="C32" s="34" t="s">
        <v>49</v>
      </c>
      <c r="D32" s="34">
        <v>3</v>
      </c>
      <c r="E32" s="34">
        <v>0</v>
      </c>
      <c r="F32" s="34">
        <v>0</v>
      </c>
      <c r="G32" s="34">
        <v>0</v>
      </c>
      <c r="H32" s="34">
        <v>0</v>
      </c>
      <c r="I32" s="34">
        <v>0</v>
      </c>
      <c r="J32" s="34">
        <v>0</v>
      </c>
      <c r="K32" s="34">
        <v>0</v>
      </c>
      <c r="L32" s="34">
        <v>0</v>
      </c>
      <c r="M32" s="34">
        <v>4</v>
      </c>
      <c r="N32" s="34">
        <v>0</v>
      </c>
      <c r="O32" s="34">
        <v>0</v>
      </c>
      <c r="P32" s="34">
        <v>4</v>
      </c>
      <c r="Q32" s="35">
        <f t="shared" si="0"/>
        <v>11</v>
      </c>
      <c r="R32" s="35">
        <f t="shared" si="2"/>
        <v>11</v>
      </c>
      <c r="S32" s="11"/>
    </row>
    <row r="33" spans="1:19" x14ac:dyDescent="0.35">
      <c r="A33" s="1"/>
      <c r="B33" s="25" t="s">
        <v>61</v>
      </c>
      <c r="C33" s="25" t="s">
        <v>62</v>
      </c>
      <c r="D33" s="25">
        <v>0</v>
      </c>
      <c r="E33" s="25">
        <v>0</v>
      </c>
      <c r="F33" s="25">
        <v>1</v>
      </c>
      <c r="G33" s="25">
        <v>0</v>
      </c>
      <c r="H33" s="25">
        <v>0</v>
      </c>
      <c r="I33" s="25">
        <v>0</v>
      </c>
      <c r="J33" s="25">
        <v>0</v>
      </c>
      <c r="K33" s="25">
        <v>0</v>
      </c>
      <c r="L33" s="25">
        <v>1</v>
      </c>
      <c r="M33" s="25">
        <v>1</v>
      </c>
      <c r="N33" s="25">
        <v>4</v>
      </c>
      <c r="O33" s="25">
        <v>0</v>
      </c>
      <c r="P33" s="25">
        <v>4</v>
      </c>
      <c r="Q33" s="26">
        <f t="shared" si="0"/>
        <v>11</v>
      </c>
      <c r="R33" s="26">
        <f t="shared" si="2"/>
        <v>11</v>
      </c>
      <c r="S33" s="11"/>
    </row>
    <row r="34" spans="1:19" x14ac:dyDescent="0.35">
      <c r="A34" s="1"/>
      <c r="B34" s="34" t="s">
        <v>27</v>
      </c>
      <c r="C34" s="34" t="s">
        <v>28</v>
      </c>
      <c r="D34" s="34">
        <v>6</v>
      </c>
      <c r="E34" s="34">
        <v>4</v>
      </c>
      <c r="F34" s="34">
        <v>0</v>
      </c>
      <c r="G34" s="34">
        <v>0</v>
      </c>
      <c r="H34" s="34">
        <v>0</v>
      </c>
      <c r="I34" s="34">
        <v>0</v>
      </c>
      <c r="J34" s="34">
        <v>0</v>
      </c>
      <c r="K34" s="34">
        <v>0</v>
      </c>
      <c r="L34" s="34">
        <v>0</v>
      </c>
      <c r="M34" s="34">
        <v>0</v>
      </c>
      <c r="N34" s="34">
        <v>0</v>
      </c>
      <c r="O34" s="34">
        <v>0</v>
      </c>
      <c r="P34" s="34">
        <v>0</v>
      </c>
      <c r="Q34" s="35">
        <f t="shared" si="0"/>
        <v>10</v>
      </c>
      <c r="R34" s="35">
        <f t="shared" si="2"/>
        <v>10</v>
      </c>
      <c r="S34" s="11"/>
    </row>
    <row r="35" spans="1:19" x14ac:dyDescent="0.35">
      <c r="A35" s="1"/>
      <c r="B35" s="25" t="s">
        <v>368</v>
      </c>
      <c r="C35" s="25" t="s">
        <v>369</v>
      </c>
      <c r="D35" s="2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1</v>
      </c>
      <c r="L35" s="25">
        <v>0</v>
      </c>
      <c r="M35" s="25">
        <v>3</v>
      </c>
      <c r="N35" s="25">
        <v>3</v>
      </c>
      <c r="O35" s="25">
        <v>3</v>
      </c>
      <c r="P35" s="25">
        <v>0</v>
      </c>
      <c r="Q35" s="26">
        <f t="shared" si="0"/>
        <v>10</v>
      </c>
      <c r="R35" s="26">
        <f t="shared" si="2"/>
        <v>10</v>
      </c>
      <c r="S35" s="11"/>
    </row>
    <row r="36" spans="1:19" x14ac:dyDescent="0.35">
      <c r="A36" s="1"/>
      <c r="B36" s="34" t="s">
        <v>65</v>
      </c>
      <c r="C36" s="34" t="s">
        <v>66</v>
      </c>
      <c r="D36" s="34">
        <v>0</v>
      </c>
      <c r="E36" s="34">
        <v>0</v>
      </c>
      <c r="F36" s="34">
        <v>0</v>
      </c>
      <c r="G36" s="34">
        <v>0</v>
      </c>
      <c r="H36" s="34">
        <v>8</v>
      </c>
      <c r="I36" s="34">
        <v>1</v>
      </c>
      <c r="J36" s="34">
        <v>0</v>
      </c>
      <c r="K36" s="34">
        <v>0</v>
      </c>
      <c r="L36" s="34">
        <v>0</v>
      </c>
      <c r="M36" s="34">
        <v>0</v>
      </c>
      <c r="N36" s="34">
        <v>0</v>
      </c>
      <c r="O36" s="34">
        <v>0</v>
      </c>
      <c r="P36" s="34">
        <v>0</v>
      </c>
      <c r="Q36" s="35">
        <f t="shared" si="0"/>
        <v>9</v>
      </c>
      <c r="R36" s="35">
        <f t="shared" si="2"/>
        <v>9</v>
      </c>
      <c r="S36" s="11"/>
    </row>
    <row r="37" spans="1:19" x14ac:dyDescent="0.35">
      <c r="A37" s="1"/>
      <c r="B37" s="34" t="s">
        <v>308</v>
      </c>
      <c r="C37" s="34" t="s">
        <v>88</v>
      </c>
      <c r="D37" s="34">
        <v>0</v>
      </c>
      <c r="E37" s="34">
        <v>0</v>
      </c>
      <c r="F37" s="34">
        <v>0</v>
      </c>
      <c r="G37" s="34">
        <v>0</v>
      </c>
      <c r="H37" s="34">
        <v>0</v>
      </c>
      <c r="I37" s="34">
        <v>1</v>
      </c>
      <c r="J37" s="34">
        <v>8</v>
      </c>
      <c r="K37" s="34">
        <v>0</v>
      </c>
      <c r="L37" s="34">
        <v>0</v>
      </c>
      <c r="M37" s="34">
        <v>0</v>
      </c>
      <c r="N37" s="34">
        <v>0</v>
      </c>
      <c r="O37" s="34">
        <v>0</v>
      </c>
      <c r="P37" s="34">
        <v>0</v>
      </c>
      <c r="Q37" s="35">
        <f t="shared" si="0"/>
        <v>9</v>
      </c>
      <c r="R37" s="35">
        <f t="shared" si="2"/>
        <v>9</v>
      </c>
      <c r="S37" s="11"/>
    </row>
    <row r="38" spans="1:19" x14ac:dyDescent="0.35">
      <c r="A38" s="1"/>
      <c r="B38" s="34" t="s">
        <v>388</v>
      </c>
      <c r="C38" s="34" t="s">
        <v>175</v>
      </c>
      <c r="D38" s="34">
        <v>0</v>
      </c>
      <c r="E38" s="34">
        <v>0</v>
      </c>
      <c r="F38" s="34">
        <v>0</v>
      </c>
      <c r="G38" s="34">
        <v>0</v>
      </c>
      <c r="H38" s="34">
        <v>0</v>
      </c>
      <c r="I38" s="34">
        <v>0</v>
      </c>
      <c r="J38" s="34">
        <v>0</v>
      </c>
      <c r="K38" s="34">
        <v>0</v>
      </c>
      <c r="L38" s="34">
        <v>0</v>
      </c>
      <c r="M38" s="34">
        <v>0</v>
      </c>
      <c r="N38" s="34">
        <v>6</v>
      </c>
      <c r="O38" s="34">
        <v>3</v>
      </c>
      <c r="P38" s="34">
        <v>0</v>
      </c>
      <c r="Q38" s="35">
        <f t="shared" si="0"/>
        <v>9</v>
      </c>
      <c r="R38" s="35">
        <v>9</v>
      </c>
      <c r="S38" s="11"/>
    </row>
    <row r="39" spans="1:19" x14ac:dyDescent="0.35">
      <c r="A39" s="1"/>
      <c r="B39" s="58" t="s">
        <v>342</v>
      </c>
      <c r="C39" s="58" t="s">
        <v>343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3</v>
      </c>
      <c r="M39" s="58">
        <v>0</v>
      </c>
      <c r="N39" s="58">
        <v>0</v>
      </c>
      <c r="O39" s="58">
        <v>0</v>
      </c>
      <c r="P39" s="58">
        <v>6</v>
      </c>
      <c r="Q39" s="26">
        <f t="shared" si="0"/>
        <v>9</v>
      </c>
      <c r="R39" s="26">
        <f>LARGE(D39:P39,1)+LARGE(D39:P39,2)+LARGE(D39:P39,3)+LARGE(D39:P39,4)+LARGE(D39:P39,5)+LARGE(D39:P39,6)</f>
        <v>9</v>
      </c>
      <c r="S39" s="11"/>
    </row>
    <row r="40" spans="1:19" x14ac:dyDescent="0.35">
      <c r="A40" s="1"/>
      <c r="B40" s="58" t="s">
        <v>29</v>
      </c>
      <c r="C40" s="58" t="s">
        <v>30</v>
      </c>
      <c r="D40" s="58">
        <v>0</v>
      </c>
      <c r="E40" s="58">
        <v>0</v>
      </c>
      <c r="F40" s="58">
        <v>8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26">
        <f t="shared" si="0"/>
        <v>8</v>
      </c>
      <c r="R40" s="26">
        <f>LARGE(D40:P40,1)+LARGE(D40:P40,2)+LARGE(D40:P40,3)+LARGE(D40:P40,4)+LARGE(D40:P40,5)+LARGE(D40:P40,6)</f>
        <v>8</v>
      </c>
      <c r="S40" s="11"/>
    </row>
    <row r="41" spans="1:19" x14ac:dyDescent="0.35">
      <c r="A41" s="1"/>
      <c r="B41" s="34" t="s">
        <v>33</v>
      </c>
      <c r="C41" s="34" t="s">
        <v>34</v>
      </c>
      <c r="D41" s="34">
        <v>4</v>
      </c>
      <c r="E41" s="34">
        <v>0</v>
      </c>
      <c r="F41" s="34">
        <v>0</v>
      </c>
      <c r="G41" s="34">
        <v>3</v>
      </c>
      <c r="H41" s="34">
        <v>0</v>
      </c>
      <c r="I41" s="34">
        <v>0</v>
      </c>
      <c r="J41" s="34">
        <v>0</v>
      </c>
      <c r="K41" s="34">
        <v>1</v>
      </c>
      <c r="L41" s="34">
        <v>0</v>
      </c>
      <c r="M41" s="34">
        <v>0</v>
      </c>
      <c r="N41" s="34">
        <v>0</v>
      </c>
      <c r="O41" s="34">
        <v>0</v>
      </c>
      <c r="P41" s="34">
        <v>0</v>
      </c>
      <c r="Q41" s="35">
        <f t="shared" si="0"/>
        <v>8</v>
      </c>
      <c r="R41" s="35">
        <f>LARGE(D41:P41,1)+LARGE(D41:P41,2)+LARGE(D41:P41,3)+LARGE(D41:P41,4)+LARGE(D41:P41,5)+LARGE(D41:P41,6)</f>
        <v>8</v>
      </c>
      <c r="S41" s="11"/>
    </row>
    <row r="42" spans="1:19" x14ac:dyDescent="0.35">
      <c r="A42" s="1"/>
      <c r="B42" s="34" t="s">
        <v>337</v>
      </c>
      <c r="C42" s="34" t="s">
        <v>338</v>
      </c>
      <c r="D42" s="34">
        <v>0</v>
      </c>
      <c r="E42" s="34">
        <v>0</v>
      </c>
      <c r="F42" s="34">
        <v>0</v>
      </c>
      <c r="G42" s="34">
        <v>0</v>
      </c>
      <c r="H42" s="34">
        <v>0</v>
      </c>
      <c r="I42" s="34">
        <v>1</v>
      </c>
      <c r="J42" s="34">
        <v>0</v>
      </c>
      <c r="K42" s="34">
        <v>0</v>
      </c>
      <c r="L42" s="34">
        <v>3</v>
      </c>
      <c r="M42" s="34">
        <v>0</v>
      </c>
      <c r="N42" s="34">
        <v>0</v>
      </c>
      <c r="O42" s="34">
        <v>4</v>
      </c>
      <c r="P42" s="34">
        <v>0</v>
      </c>
      <c r="Q42" s="35">
        <f t="shared" si="0"/>
        <v>8</v>
      </c>
      <c r="R42" s="35">
        <f>LARGE(D42:P42,1)+LARGE(D42:P42,2)+LARGE(D42:P42,3)+LARGE(D42:P42,4)+LARGE(D42:P42,5)+LARGE(D42:P42,6)</f>
        <v>8</v>
      </c>
      <c r="S42" s="11"/>
    </row>
    <row r="43" spans="1:19" x14ac:dyDescent="0.35">
      <c r="A43" s="1"/>
      <c r="B43" s="34" t="s">
        <v>389</v>
      </c>
      <c r="C43" s="34" t="s">
        <v>124</v>
      </c>
      <c r="D43" s="34">
        <v>0</v>
      </c>
      <c r="E43" s="34">
        <v>0</v>
      </c>
      <c r="F43" s="34">
        <v>0</v>
      </c>
      <c r="G43" s="34">
        <v>0</v>
      </c>
      <c r="H43" s="34">
        <v>0</v>
      </c>
      <c r="I43" s="34">
        <v>0</v>
      </c>
      <c r="J43" s="34">
        <v>0</v>
      </c>
      <c r="K43" s="34">
        <v>0</v>
      </c>
      <c r="L43" s="34">
        <v>0</v>
      </c>
      <c r="M43" s="34">
        <v>0</v>
      </c>
      <c r="N43" s="34">
        <v>1</v>
      </c>
      <c r="O43" s="34">
        <v>4</v>
      </c>
      <c r="P43" s="34">
        <v>3</v>
      </c>
      <c r="Q43" s="35">
        <f t="shared" si="0"/>
        <v>8</v>
      </c>
      <c r="R43" s="35">
        <v>8</v>
      </c>
      <c r="S43" s="11"/>
    </row>
    <row r="44" spans="1:19" x14ac:dyDescent="0.35">
      <c r="A44" s="1"/>
      <c r="B44" s="25" t="s">
        <v>55</v>
      </c>
      <c r="C44" s="25" t="s">
        <v>56</v>
      </c>
      <c r="D44" s="25">
        <v>1</v>
      </c>
      <c r="E44" s="25">
        <v>0</v>
      </c>
      <c r="F44" s="25">
        <v>1</v>
      </c>
      <c r="G44" s="25">
        <v>0</v>
      </c>
      <c r="H44" s="25">
        <v>0</v>
      </c>
      <c r="I44" s="25">
        <v>1</v>
      </c>
      <c r="J44" s="25">
        <v>3</v>
      </c>
      <c r="K44" s="25">
        <v>0</v>
      </c>
      <c r="L44" s="25">
        <v>1</v>
      </c>
      <c r="M44" s="25">
        <v>0</v>
      </c>
      <c r="N44" s="25">
        <v>0</v>
      </c>
      <c r="O44" s="25">
        <v>0</v>
      </c>
      <c r="P44" s="25">
        <v>0</v>
      </c>
      <c r="Q44" s="26">
        <f t="shared" si="0"/>
        <v>7</v>
      </c>
      <c r="R44" s="26">
        <f t="shared" ref="R44:R49" si="3">LARGE(D44:P44,1)+LARGE(D44:P44,2)+LARGE(D44:P44,3)+LARGE(D44:P44,4)+LARGE(D44:P44,5)+LARGE(D44:P44,6)</f>
        <v>7</v>
      </c>
      <c r="S44" s="11"/>
    </row>
    <row r="45" spans="1:19" x14ac:dyDescent="0.35">
      <c r="A45" s="1"/>
      <c r="B45" s="58" t="s">
        <v>328</v>
      </c>
      <c r="C45" s="58" t="s">
        <v>341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4</v>
      </c>
      <c r="M45" s="58">
        <v>0</v>
      </c>
      <c r="N45" s="58">
        <v>0</v>
      </c>
      <c r="O45" s="58">
        <v>0</v>
      </c>
      <c r="P45" s="58">
        <v>3</v>
      </c>
      <c r="Q45" s="26">
        <f t="shared" si="0"/>
        <v>7</v>
      </c>
      <c r="R45" s="26">
        <f t="shared" si="3"/>
        <v>7</v>
      </c>
      <c r="S45" s="11"/>
    </row>
    <row r="46" spans="1:19" x14ac:dyDescent="0.35">
      <c r="A46" s="1"/>
      <c r="B46" s="34" t="s">
        <v>69</v>
      </c>
      <c r="C46" s="34" t="s">
        <v>70</v>
      </c>
      <c r="D46" s="34">
        <v>0</v>
      </c>
      <c r="E46" s="34">
        <v>0</v>
      </c>
      <c r="F46" s="34">
        <v>0</v>
      </c>
      <c r="G46" s="34">
        <v>0</v>
      </c>
      <c r="H46" s="34">
        <v>3</v>
      </c>
      <c r="I46" s="34">
        <v>1</v>
      </c>
      <c r="J46" s="34">
        <v>0</v>
      </c>
      <c r="K46" s="34">
        <v>0</v>
      </c>
      <c r="L46" s="34">
        <v>0</v>
      </c>
      <c r="M46" s="34">
        <v>0</v>
      </c>
      <c r="N46" s="34">
        <v>0</v>
      </c>
      <c r="O46" s="34">
        <v>0</v>
      </c>
      <c r="P46" s="34">
        <v>3</v>
      </c>
      <c r="Q46" s="35">
        <f t="shared" ref="Q46:Q77" si="4">SUM(D46:P46)</f>
        <v>7</v>
      </c>
      <c r="R46" s="35">
        <f t="shared" si="3"/>
        <v>7</v>
      </c>
      <c r="S46" s="11"/>
    </row>
    <row r="47" spans="1:19" x14ac:dyDescent="0.35">
      <c r="A47" s="1"/>
      <c r="B47" s="58" t="s">
        <v>333</v>
      </c>
      <c r="C47" s="58" t="s">
        <v>334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1</v>
      </c>
      <c r="M47" s="58">
        <v>0</v>
      </c>
      <c r="N47" s="58">
        <v>0</v>
      </c>
      <c r="O47" s="58">
        <v>0</v>
      </c>
      <c r="P47" s="58">
        <v>6</v>
      </c>
      <c r="Q47" s="26">
        <f t="shared" si="4"/>
        <v>7</v>
      </c>
      <c r="R47" s="26">
        <f t="shared" si="3"/>
        <v>7</v>
      </c>
      <c r="S47" s="11"/>
    </row>
    <row r="48" spans="1:19" x14ac:dyDescent="0.35">
      <c r="A48" s="1"/>
      <c r="B48" s="34" t="s">
        <v>41</v>
      </c>
      <c r="C48" s="34" t="s">
        <v>42</v>
      </c>
      <c r="D48" s="34">
        <v>4</v>
      </c>
      <c r="E48" s="34">
        <v>0</v>
      </c>
      <c r="F48" s="34">
        <v>1</v>
      </c>
      <c r="G48" s="34">
        <v>0</v>
      </c>
      <c r="H48" s="34">
        <v>1</v>
      </c>
      <c r="I48" s="34">
        <v>0</v>
      </c>
      <c r="J48" s="34">
        <v>0</v>
      </c>
      <c r="K48" s="34">
        <v>0</v>
      </c>
      <c r="L48" s="34">
        <v>0</v>
      </c>
      <c r="M48" s="34">
        <v>0</v>
      </c>
      <c r="N48" s="34">
        <v>0</v>
      </c>
      <c r="O48" s="34">
        <v>0</v>
      </c>
      <c r="P48" s="34">
        <v>0</v>
      </c>
      <c r="Q48" s="35">
        <f t="shared" si="4"/>
        <v>6</v>
      </c>
      <c r="R48" s="35">
        <f t="shared" si="3"/>
        <v>6</v>
      </c>
      <c r="S48" s="11"/>
    </row>
    <row r="49" spans="1:19" x14ac:dyDescent="0.35">
      <c r="A49" s="1"/>
      <c r="B49" s="34" t="s">
        <v>53</v>
      </c>
      <c r="C49" s="34" t="s">
        <v>54</v>
      </c>
      <c r="D49" s="34">
        <v>3</v>
      </c>
      <c r="E49" s="34">
        <v>3</v>
      </c>
      <c r="F49" s="34">
        <v>0</v>
      </c>
      <c r="G49" s="34">
        <v>0</v>
      </c>
      <c r="H49" s="34">
        <v>0</v>
      </c>
      <c r="I49" s="34">
        <v>0</v>
      </c>
      <c r="J49" s="34">
        <v>0</v>
      </c>
      <c r="K49" s="34">
        <v>0</v>
      </c>
      <c r="L49" s="34">
        <v>0</v>
      </c>
      <c r="M49" s="34">
        <v>0</v>
      </c>
      <c r="N49" s="34">
        <v>0</v>
      </c>
      <c r="O49" s="34">
        <v>0</v>
      </c>
      <c r="P49" s="34">
        <v>0</v>
      </c>
      <c r="Q49" s="35">
        <f t="shared" si="4"/>
        <v>6</v>
      </c>
      <c r="R49" s="35">
        <f t="shared" si="3"/>
        <v>6</v>
      </c>
      <c r="S49" s="11"/>
    </row>
    <row r="50" spans="1:19" x14ac:dyDescent="0.35">
      <c r="A50" s="1"/>
      <c r="B50" s="25" t="s">
        <v>459</v>
      </c>
      <c r="C50" s="25" t="s">
        <v>460</v>
      </c>
      <c r="D50" s="25">
        <v>0</v>
      </c>
      <c r="E50" s="25">
        <v>0</v>
      </c>
      <c r="F50" s="25">
        <v>0</v>
      </c>
      <c r="G50" s="25">
        <v>0</v>
      </c>
      <c r="H50" s="25">
        <v>0</v>
      </c>
      <c r="I50" s="25">
        <v>0</v>
      </c>
      <c r="J50" s="25">
        <v>0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  <c r="P50" s="25">
        <v>6</v>
      </c>
      <c r="Q50" s="26">
        <f t="shared" si="4"/>
        <v>6</v>
      </c>
      <c r="R50" s="26">
        <v>6</v>
      </c>
      <c r="S50" s="11"/>
    </row>
    <row r="51" spans="1:19" x14ac:dyDescent="0.35">
      <c r="A51" s="1"/>
      <c r="B51" s="34" t="s">
        <v>459</v>
      </c>
      <c r="C51" s="34" t="s">
        <v>461</v>
      </c>
      <c r="D51" s="34">
        <v>0</v>
      </c>
      <c r="E51" s="34">
        <v>0</v>
      </c>
      <c r="F51" s="34">
        <v>0</v>
      </c>
      <c r="G51" s="34">
        <v>0</v>
      </c>
      <c r="H51" s="34">
        <v>0</v>
      </c>
      <c r="I51" s="34">
        <v>0</v>
      </c>
      <c r="J51" s="34">
        <v>0</v>
      </c>
      <c r="K51" s="34">
        <v>0</v>
      </c>
      <c r="L51" s="34">
        <v>0</v>
      </c>
      <c r="M51" s="34">
        <v>0</v>
      </c>
      <c r="N51" s="34">
        <v>0</v>
      </c>
      <c r="O51" s="34">
        <v>0</v>
      </c>
      <c r="P51" s="34">
        <v>6</v>
      </c>
      <c r="Q51" s="35">
        <f t="shared" si="4"/>
        <v>6</v>
      </c>
      <c r="R51" s="35">
        <v>6</v>
      </c>
      <c r="S51" s="11"/>
    </row>
    <row r="52" spans="1:19" x14ac:dyDescent="0.35">
      <c r="A52" s="1"/>
      <c r="B52" s="34" t="s">
        <v>67</v>
      </c>
      <c r="C52" s="34" t="s">
        <v>68</v>
      </c>
      <c r="D52" s="34">
        <v>0</v>
      </c>
      <c r="E52" s="34">
        <v>0</v>
      </c>
      <c r="F52" s="34">
        <v>0</v>
      </c>
      <c r="G52" s="34">
        <v>0</v>
      </c>
      <c r="H52" s="34">
        <v>4</v>
      </c>
      <c r="I52" s="34">
        <v>1</v>
      </c>
      <c r="J52" s="34">
        <v>0</v>
      </c>
      <c r="K52" s="34">
        <v>0</v>
      </c>
      <c r="L52" s="34">
        <v>0</v>
      </c>
      <c r="M52" s="34">
        <v>0</v>
      </c>
      <c r="N52" s="34">
        <v>0</v>
      </c>
      <c r="O52" s="34">
        <v>0</v>
      </c>
      <c r="P52" s="34">
        <v>0</v>
      </c>
      <c r="Q52" s="35">
        <f t="shared" si="4"/>
        <v>5</v>
      </c>
      <c r="R52" s="35">
        <f>LARGE(D52:P52,1)+LARGE(D52:P52,2)+LARGE(D52:P52,3)+LARGE(D52:P52,4)+LARGE(D52:P52,5)+LARGE(D52:P52,6)</f>
        <v>5</v>
      </c>
      <c r="S52" s="11"/>
    </row>
    <row r="53" spans="1:19" x14ac:dyDescent="0.35">
      <c r="A53" s="1"/>
      <c r="B53" s="34" t="s">
        <v>43</v>
      </c>
      <c r="C53" s="34" t="s">
        <v>44</v>
      </c>
      <c r="D53" s="34">
        <v>0</v>
      </c>
      <c r="E53" s="34">
        <v>0</v>
      </c>
      <c r="F53" s="34">
        <v>4</v>
      </c>
      <c r="G53" s="34">
        <v>0</v>
      </c>
      <c r="H53" s="34">
        <v>0</v>
      </c>
      <c r="I53" s="34">
        <v>0</v>
      </c>
      <c r="J53" s="34">
        <v>0</v>
      </c>
      <c r="K53" s="34">
        <v>0</v>
      </c>
      <c r="L53" s="34">
        <v>0</v>
      </c>
      <c r="M53" s="34">
        <v>0</v>
      </c>
      <c r="N53" s="34">
        <v>0</v>
      </c>
      <c r="O53" s="34">
        <v>0</v>
      </c>
      <c r="P53" s="34">
        <v>0</v>
      </c>
      <c r="Q53" s="35">
        <f t="shared" si="4"/>
        <v>4</v>
      </c>
      <c r="R53" s="35">
        <f>LARGE(D53:P53,1)+LARGE(D53:P53,2)+LARGE(D53:P53,3)+LARGE(D53:P53,4)+LARGE(D53:P53,5)+LARGE(D53:P53,6)</f>
        <v>4</v>
      </c>
      <c r="S53" s="11"/>
    </row>
    <row r="54" spans="1:19" x14ac:dyDescent="0.35">
      <c r="A54" s="1"/>
      <c r="B54" s="25" t="s">
        <v>45</v>
      </c>
      <c r="C54" s="25" t="s">
        <v>46</v>
      </c>
      <c r="D54" s="25">
        <v>4</v>
      </c>
      <c r="E54" s="25">
        <v>0</v>
      </c>
      <c r="F54" s="25">
        <v>0</v>
      </c>
      <c r="G54" s="25">
        <v>0</v>
      </c>
      <c r="H54" s="25">
        <v>0</v>
      </c>
      <c r="I54" s="25">
        <v>0</v>
      </c>
      <c r="J54" s="25">
        <v>0</v>
      </c>
      <c r="K54" s="25">
        <v>0</v>
      </c>
      <c r="L54" s="25">
        <v>0</v>
      </c>
      <c r="M54" s="25">
        <v>0</v>
      </c>
      <c r="N54" s="25">
        <v>0</v>
      </c>
      <c r="O54" s="25">
        <v>0</v>
      </c>
      <c r="P54" s="25">
        <v>0</v>
      </c>
      <c r="Q54" s="26">
        <f t="shared" si="4"/>
        <v>4</v>
      </c>
      <c r="R54" s="26">
        <f>LARGE(D54:P54,1)+LARGE(D54:P54,2)+LARGE(D54:P54,3)+LARGE(D54:P54,4)+LARGE(D54:P54,5)+LARGE(D54:P54,6)</f>
        <v>4</v>
      </c>
      <c r="S54" s="11"/>
    </row>
    <row r="55" spans="1:19" x14ac:dyDescent="0.35">
      <c r="A55" s="1"/>
      <c r="B55" s="25" t="s">
        <v>385</v>
      </c>
      <c r="C55" s="25" t="s">
        <v>47</v>
      </c>
      <c r="D55" s="25">
        <v>3</v>
      </c>
      <c r="E55" s="25">
        <v>0</v>
      </c>
      <c r="F55" s="25">
        <v>0</v>
      </c>
      <c r="G55" s="25">
        <v>0</v>
      </c>
      <c r="H55" s="25">
        <v>0</v>
      </c>
      <c r="I55" s="25">
        <v>0</v>
      </c>
      <c r="J55" s="25">
        <v>0</v>
      </c>
      <c r="K55" s="25">
        <v>0</v>
      </c>
      <c r="L55" s="25">
        <v>1</v>
      </c>
      <c r="M55" s="25">
        <v>0</v>
      </c>
      <c r="N55" s="25">
        <v>0</v>
      </c>
      <c r="O55" s="25">
        <v>0</v>
      </c>
      <c r="P55" s="25">
        <v>0</v>
      </c>
      <c r="Q55" s="26">
        <f t="shared" si="4"/>
        <v>4</v>
      </c>
      <c r="R55" s="26">
        <f>LARGE(D55:P55,1)+LARGE(D55:P55,2)+LARGE(D55:P55,3)+LARGE(D55:P55,4)+LARGE(D55:P55,5)+LARGE(D55:P55,6)</f>
        <v>4</v>
      </c>
      <c r="S55" s="11"/>
    </row>
    <row r="56" spans="1:19" x14ac:dyDescent="0.35">
      <c r="A56" s="1"/>
      <c r="B56" s="34" t="s">
        <v>405</v>
      </c>
      <c r="C56" s="34" t="s">
        <v>406</v>
      </c>
      <c r="D56" s="34">
        <v>0</v>
      </c>
      <c r="E56" s="34">
        <v>0</v>
      </c>
      <c r="F56" s="34">
        <v>0</v>
      </c>
      <c r="G56" s="34">
        <v>0</v>
      </c>
      <c r="H56" s="34">
        <v>0</v>
      </c>
      <c r="I56" s="34">
        <v>1</v>
      </c>
      <c r="J56" s="34">
        <v>0</v>
      </c>
      <c r="K56" s="34">
        <v>0</v>
      </c>
      <c r="L56" s="34">
        <v>0</v>
      </c>
      <c r="M56" s="34">
        <v>0</v>
      </c>
      <c r="N56" s="34">
        <v>0</v>
      </c>
      <c r="O56" s="34">
        <v>0</v>
      </c>
      <c r="P56" s="34">
        <v>3</v>
      </c>
      <c r="Q56" s="35">
        <f t="shared" si="4"/>
        <v>4</v>
      </c>
      <c r="R56" s="35">
        <v>4</v>
      </c>
      <c r="S56" s="11"/>
    </row>
    <row r="57" spans="1:19" x14ac:dyDescent="0.35">
      <c r="A57" s="1"/>
      <c r="B57" s="25" t="s">
        <v>50</v>
      </c>
      <c r="C57" s="25" t="s">
        <v>51</v>
      </c>
      <c r="D57" s="25">
        <v>3</v>
      </c>
      <c r="E57" s="25">
        <v>0</v>
      </c>
      <c r="F57" s="25">
        <v>0</v>
      </c>
      <c r="G57" s="25">
        <v>0</v>
      </c>
      <c r="H57" s="25">
        <v>0</v>
      </c>
      <c r="I57" s="25">
        <v>0</v>
      </c>
      <c r="J57" s="25">
        <v>0</v>
      </c>
      <c r="K57" s="25">
        <v>0</v>
      </c>
      <c r="L57" s="25">
        <v>0</v>
      </c>
      <c r="M57" s="25">
        <v>0</v>
      </c>
      <c r="N57" s="25">
        <v>0</v>
      </c>
      <c r="O57" s="25">
        <v>0</v>
      </c>
      <c r="P57" s="25">
        <v>0</v>
      </c>
      <c r="Q57" s="26">
        <f t="shared" si="4"/>
        <v>3</v>
      </c>
      <c r="R57" s="26">
        <f>LARGE(D57:P57,1)+LARGE(D57:P57,2)+LARGE(D57:P57,3)+LARGE(D57:P57,4)+LARGE(D57:P57,5)+LARGE(D57:P57,6)</f>
        <v>3</v>
      </c>
      <c r="S57" s="11"/>
    </row>
    <row r="58" spans="1:19" x14ac:dyDescent="0.35">
      <c r="A58" s="1"/>
      <c r="B58" s="34" t="s">
        <v>41</v>
      </c>
      <c r="C58" s="34" t="s">
        <v>52</v>
      </c>
      <c r="D58" s="34">
        <v>0</v>
      </c>
      <c r="E58" s="34">
        <v>0</v>
      </c>
      <c r="F58" s="34">
        <v>3</v>
      </c>
      <c r="G58" s="34">
        <v>0</v>
      </c>
      <c r="H58" s="34">
        <v>0</v>
      </c>
      <c r="I58" s="34">
        <v>0</v>
      </c>
      <c r="J58" s="34">
        <v>0</v>
      </c>
      <c r="K58" s="34">
        <v>0</v>
      </c>
      <c r="L58" s="34">
        <v>0</v>
      </c>
      <c r="M58" s="34">
        <v>0</v>
      </c>
      <c r="N58" s="34">
        <v>0</v>
      </c>
      <c r="O58" s="34">
        <v>0</v>
      </c>
      <c r="P58" s="34">
        <v>0</v>
      </c>
      <c r="Q58" s="35">
        <f t="shared" si="4"/>
        <v>3</v>
      </c>
      <c r="R58" s="35">
        <f>LARGE(D58:P58,1)+LARGE(D58:P58,2)+LARGE(D58:P58,3)+LARGE(D58:P58,4)+LARGE(D58:P58,5)+LARGE(D58:P58,6)</f>
        <v>3</v>
      </c>
      <c r="S58" s="11"/>
    </row>
    <row r="59" spans="1:19" x14ac:dyDescent="0.35">
      <c r="A59" s="1"/>
      <c r="B59" s="34" t="s">
        <v>77</v>
      </c>
      <c r="C59" s="34" t="s">
        <v>433</v>
      </c>
      <c r="D59" s="34">
        <v>0</v>
      </c>
      <c r="E59" s="34">
        <v>0</v>
      </c>
      <c r="F59" s="34">
        <v>0</v>
      </c>
      <c r="G59" s="34">
        <v>0</v>
      </c>
      <c r="H59" s="34">
        <v>0</v>
      </c>
      <c r="I59" s="34">
        <v>0</v>
      </c>
      <c r="J59" s="34">
        <v>0</v>
      </c>
      <c r="K59" s="34">
        <v>0</v>
      </c>
      <c r="L59" s="34">
        <v>0</v>
      </c>
      <c r="M59" s="34">
        <v>0</v>
      </c>
      <c r="N59" s="34">
        <v>0</v>
      </c>
      <c r="O59" s="34">
        <v>3</v>
      </c>
      <c r="P59" s="34">
        <v>0</v>
      </c>
      <c r="Q59" s="35">
        <f t="shared" si="4"/>
        <v>3</v>
      </c>
      <c r="R59" s="35">
        <v>3</v>
      </c>
      <c r="S59" s="11"/>
    </row>
    <row r="60" spans="1:19" x14ac:dyDescent="0.35">
      <c r="A60" s="1"/>
      <c r="B60" s="25" t="s">
        <v>199</v>
      </c>
      <c r="C60" s="25" t="s">
        <v>404</v>
      </c>
      <c r="D60" s="25">
        <v>0</v>
      </c>
      <c r="E60" s="25">
        <v>0</v>
      </c>
      <c r="F60" s="25">
        <v>0</v>
      </c>
      <c r="G60" s="25">
        <v>0</v>
      </c>
      <c r="H60" s="25">
        <v>0</v>
      </c>
      <c r="I60" s="25">
        <v>1</v>
      </c>
      <c r="J60" s="25">
        <v>0</v>
      </c>
      <c r="K60" s="25">
        <v>0</v>
      </c>
      <c r="L60" s="25">
        <v>0</v>
      </c>
      <c r="M60" s="25">
        <v>0</v>
      </c>
      <c r="N60" s="25">
        <v>0</v>
      </c>
      <c r="O60" s="25">
        <v>0</v>
      </c>
      <c r="P60" s="25">
        <v>1</v>
      </c>
      <c r="Q60" s="26">
        <f t="shared" si="4"/>
        <v>2</v>
      </c>
      <c r="R60" s="26">
        <v>2</v>
      </c>
      <c r="S60" s="11"/>
    </row>
    <row r="61" spans="1:19" x14ac:dyDescent="0.35">
      <c r="A61" s="1"/>
      <c r="B61" s="34" t="s">
        <v>57</v>
      </c>
      <c r="C61" s="34" t="s">
        <v>58</v>
      </c>
      <c r="D61" s="34">
        <v>0</v>
      </c>
      <c r="E61" s="34">
        <v>0</v>
      </c>
      <c r="F61" s="34">
        <v>0</v>
      </c>
      <c r="G61" s="34">
        <v>1</v>
      </c>
      <c r="H61" s="34">
        <v>0</v>
      </c>
      <c r="I61" s="34">
        <v>0</v>
      </c>
      <c r="J61" s="34">
        <v>0</v>
      </c>
      <c r="K61" s="34">
        <v>0</v>
      </c>
      <c r="L61" s="34">
        <v>0</v>
      </c>
      <c r="M61" s="34">
        <v>0</v>
      </c>
      <c r="N61" s="34">
        <v>0</v>
      </c>
      <c r="O61" s="34">
        <v>0</v>
      </c>
      <c r="P61" s="34">
        <v>0</v>
      </c>
      <c r="Q61" s="35">
        <f t="shared" si="4"/>
        <v>1</v>
      </c>
      <c r="R61" s="35">
        <f>LARGE(D61:P61,1)+LARGE(D61:P61,2)+LARGE(D61:P61,3)+LARGE(D61:P61,4)+LARGE(D61:P61,5)+LARGE(D61:P61,6)</f>
        <v>1</v>
      </c>
      <c r="S61" s="11"/>
    </row>
    <row r="62" spans="1:19" x14ac:dyDescent="0.35">
      <c r="A62" s="1"/>
      <c r="B62" s="34" t="s">
        <v>59</v>
      </c>
      <c r="C62" s="34" t="s">
        <v>60</v>
      </c>
      <c r="D62" s="34">
        <v>0</v>
      </c>
      <c r="E62" s="34">
        <v>1</v>
      </c>
      <c r="F62" s="34">
        <v>0</v>
      </c>
      <c r="G62" s="34">
        <v>0</v>
      </c>
      <c r="H62" s="34">
        <v>0</v>
      </c>
      <c r="I62" s="34">
        <v>0</v>
      </c>
      <c r="J62" s="34">
        <v>0</v>
      </c>
      <c r="K62" s="34">
        <v>0</v>
      </c>
      <c r="L62" s="34">
        <v>0</v>
      </c>
      <c r="M62" s="34">
        <v>0</v>
      </c>
      <c r="N62" s="34">
        <v>0</v>
      </c>
      <c r="O62" s="34">
        <v>0</v>
      </c>
      <c r="P62" s="34">
        <v>0</v>
      </c>
      <c r="Q62" s="35">
        <f t="shared" si="4"/>
        <v>1</v>
      </c>
      <c r="R62" s="35">
        <f>LARGE(D62:P62,1)+LARGE(D62:P62,2)+LARGE(D62:P62,3)+LARGE(D62:P62,4)+LARGE(D62:P62,5)+LARGE(D62:P62,6)</f>
        <v>1</v>
      </c>
      <c r="S62" s="11"/>
    </row>
    <row r="63" spans="1:19" x14ac:dyDescent="0.35">
      <c r="A63" s="1"/>
      <c r="B63" s="34" t="s">
        <v>331</v>
      </c>
      <c r="C63" s="34" t="s">
        <v>317</v>
      </c>
      <c r="D63" s="34">
        <v>0</v>
      </c>
      <c r="E63" s="34">
        <v>0</v>
      </c>
      <c r="F63" s="34">
        <v>0</v>
      </c>
      <c r="G63" s="34">
        <v>0</v>
      </c>
      <c r="H63" s="34">
        <v>0</v>
      </c>
      <c r="I63" s="34">
        <v>0</v>
      </c>
      <c r="J63" s="34">
        <v>0</v>
      </c>
      <c r="K63" s="34">
        <v>0</v>
      </c>
      <c r="L63" s="34">
        <v>1</v>
      </c>
      <c r="M63" s="34">
        <v>0</v>
      </c>
      <c r="N63" s="34">
        <v>0</v>
      </c>
      <c r="O63" s="34">
        <v>0</v>
      </c>
      <c r="P63" s="34">
        <v>0</v>
      </c>
      <c r="Q63" s="35">
        <f t="shared" si="4"/>
        <v>1</v>
      </c>
      <c r="R63" s="35">
        <f>LARGE(D63:P63,1)+LARGE(D63:P63,2)+LARGE(D63:P63,3)+LARGE(D63:P63,4)+LARGE(D63:P63,5)+LARGE(D63:P63,6)</f>
        <v>1</v>
      </c>
      <c r="S63" s="11"/>
    </row>
    <row r="64" spans="1:19" x14ac:dyDescent="0.35">
      <c r="A64" s="1"/>
      <c r="B64" s="34" t="s">
        <v>412</v>
      </c>
      <c r="C64" s="34" t="s">
        <v>413</v>
      </c>
      <c r="D64" s="34">
        <v>0</v>
      </c>
      <c r="E64" s="34">
        <v>0</v>
      </c>
      <c r="F64" s="34">
        <v>0</v>
      </c>
      <c r="G64" s="34">
        <v>0</v>
      </c>
      <c r="H64" s="34">
        <v>0</v>
      </c>
      <c r="I64" s="34">
        <v>1</v>
      </c>
      <c r="J64" s="34">
        <v>0</v>
      </c>
      <c r="K64" s="34">
        <v>0</v>
      </c>
      <c r="L64" s="34">
        <v>0</v>
      </c>
      <c r="M64" s="34">
        <v>0</v>
      </c>
      <c r="N64" s="34">
        <v>0</v>
      </c>
      <c r="O64" s="34">
        <v>0</v>
      </c>
      <c r="P64" s="34">
        <v>0</v>
      </c>
      <c r="Q64" s="35">
        <f t="shared" si="4"/>
        <v>1</v>
      </c>
      <c r="R64" s="35">
        <v>1</v>
      </c>
      <c r="S64" s="11"/>
    </row>
    <row r="65" spans="1:19" x14ac:dyDescent="0.35">
      <c r="A65" s="1"/>
      <c r="B65" s="34" t="s">
        <v>416</v>
      </c>
      <c r="C65" s="34" t="s">
        <v>417</v>
      </c>
      <c r="D65" s="34">
        <v>0</v>
      </c>
      <c r="E65" s="34">
        <v>0</v>
      </c>
      <c r="F65" s="34">
        <v>0</v>
      </c>
      <c r="G65" s="34">
        <v>0</v>
      </c>
      <c r="H65" s="34">
        <v>0</v>
      </c>
      <c r="I65" s="34">
        <v>1</v>
      </c>
      <c r="J65" s="34">
        <v>0</v>
      </c>
      <c r="K65" s="34">
        <v>0</v>
      </c>
      <c r="L65" s="34">
        <v>0</v>
      </c>
      <c r="M65" s="34">
        <v>0</v>
      </c>
      <c r="N65" s="34">
        <v>0</v>
      </c>
      <c r="O65" s="34">
        <v>0</v>
      </c>
      <c r="P65" s="34">
        <v>0</v>
      </c>
      <c r="Q65" s="35">
        <f t="shared" si="4"/>
        <v>1</v>
      </c>
      <c r="R65" s="35">
        <v>1</v>
      </c>
      <c r="S65" s="11"/>
    </row>
    <row r="66" spans="1:19" x14ac:dyDescent="0.35">
      <c r="A66" s="1"/>
      <c r="B66" s="34" t="s">
        <v>414</v>
      </c>
      <c r="C66" s="34" t="s">
        <v>415</v>
      </c>
      <c r="D66" s="34">
        <v>0</v>
      </c>
      <c r="E66" s="34">
        <v>0</v>
      </c>
      <c r="F66" s="34">
        <v>0</v>
      </c>
      <c r="G66" s="34">
        <v>0</v>
      </c>
      <c r="H66" s="34">
        <v>0</v>
      </c>
      <c r="I66" s="34">
        <v>1</v>
      </c>
      <c r="J66" s="34">
        <v>0</v>
      </c>
      <c r="K66" s="34">
        <v>0</v>
      </c>
      <c r="L66" s="34">
        <v>0</v>
      </c>
      <c r="M66" s="34">
        <v>0</v>
      </c>
      <c r="N66" s="34">
        <v>0</v>
      </c>
      <c r="O66" s="34">
        <v>0</v>
      </c>
      <c r="P66" s="34">
        <v>0</v>
      </c>
      <c r="Q66" s="35">
        <f t="shared" si="4"/>
        <v>1</v>
      </c>
      <c r="R66" s="35">
        <v>1</v>
      </c>
      <c r="S66" s="11"/>
    </row>
    <row r="67" spans="1:19" x14ac:dyDescent="0.35">
      <c r="A67" s="1"/>
      <c r="B67" s="34" t="s">
        <v>403</v>
      </c>
      <c r="C67" s="34" t="s">
        <v>189</v>
      </c>
      <c r="D67" s="34">
        <v>0</v>
      </c>
      <c r="E67" s="34">
        <v>0</v>
      </c>
      <c r="F67" s="34">
        <v>0</v>
      </c>
      <c r="G67" s="34">
        <v>0</v>
      </c>
      <c r="H67" s="34">
        <v>0</v>
      </c>
      <c r="I67" s="34">
        <v>1</v>
      </c>
      <c r="J67" s="34">
        <v>0</v>
      </c>
      <c r="K67" s="34">
        <v>0</v>
      </c>
      <c r="L67" s="34">
        <v>0</v>
      </c>
      <c r="M67" s="34">
        <v>0</v>
      </c>
      <c r="N67" s="34">
        <v>0</v>
      </c>
      <c r="O67" s="34">
        <v>0</v>
      </c>
      <c r="P67" s="34">
        <v>0</v>
      </c>
      <c r="Q67" s="35">
        <f t="shared" si="4"/>
        <v>1</v>
      </c>
      <c r="R67" s="35">
        <v>1</v>
      </c>
      <c r="S67" s="11"/>
    </row>
    <row r="68" spans="1:19" x14ac:dyDescent="0.35">
      <c r="A68" s="1"/>
      <c r="B68" s="25" t="s">
        <v>411</v>
      </c>
      <c r="C68" s="25" t="s">
        <v>232</v>
      </c>
      <c r="D68" s="25">
        <v>0</v>
      </c>
      <c r="E68" s="25">
        <v>0</v>
      </c>
      <c r="F68" s="25">
        <v>0</v>
      </c>
      <c r="G68" s="25">
        <v>0</v>
      </c>
      <c r="H68" s="25">
        <v>0</v>
      </c>
      <c r="I68" s="25">
        <v>1</v>
      </c>
      <c r="J68" s="25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  <c r="Q68" s="26">
        <f t="shared" si="4"/>
        <v>1</v>
      </c>
      <c r="R68" s="26">
        <v>1</v>
      </c>
      <c r="S68" s="11"/>
    </row>
    <row r="69" spans="1:19" x14ac:dyDescent="0.35">
      <c r="A69" s="1"/>
      <c r="B69" s="25" t="s">
        <v>407</v>
      </c>
      <c r="C69" s="25" t="s">
        <v>408</v>
      </c>
      <c r="D69" s="25">
        <v>0</v>
      </c>
      <c r="E69" s="25">
        <v>0</v>
      </c>
      <c r="F69" s="25">
        <v>0</v>
      </c>
      <c r="G69" s="25">
        <v>0</v>
      </c>
      <c r="H69" s="25">
        <v>0</v>
      </c>
      <c r="I69" s="25">
        <v>1</v>
      </c>
      <c r="J69" s="25">
        <v>0</v>
      </c>
      <c r="K69" s="25">
        <v>0</v>
      </c>
      <c r="L69" s="25">
        <v>0</v>
      </c>
      <c r="M69" s="25">
        <v>0</v>
      </c>
      <c r="N69" s="25">
        <v>0</v>
      </c>
      <c r="O69" s="25">
        <v>0</v>
      </c>
      <c r="P69" s="25">
        <v>0</v>
      </c>
      <c r="Q69" s="26">
        <f t="shared" si="4"/>
        <v>1</v>
      </c>
      <c r="R69" s="26">
        <v>1</v>
      </c>
      <c r="S69" s="11"/>
    </row>
    <row r="70" spans="1:19" x14ac:dyDescent="0.35">
      <c r="A70" s="1"/>
      <c r="B70" s="25" t="s">
        <v>409</v>
      </c>
      <c r="C70" s="25" t="s">
        <v>410</v>
      </c>
      <c r="D70" s="25">
        <v>0</v>
      </c>
      <c r="E70" s="25">
        <v>0</v>
      </c>
      <c r="F70" s="25">
        <v>0</v>
      </c>
      <c r="G70" s="25">
        <v>0</v>
      </c>
      <c r="H70" s="25">
        <v>0</v>
      </c>
      <c r="I70" s="25">
        <v>1</v>
      </c>
      <c r="J70" s="25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26">
        <f t="shared" si="4"/>
        <v>1</v>
      </c>
      <c r="R70" s="26">
        <v>1</v>
      </c>
      <c r="S70" s="11"/>
    </row>
    <row r="71" spans="1:19" x14ac:dyDescent="0.35">
      <c r="A71" s="1"/>
      <c r="B71" s="34" t="s">
        <v>434</v>
      </c>
      <c r="C71" s="34" t="s">
        <v>435</v>
      </c>
      <c r="D71" s="34">
        <v>0</v>
      </c>
      <c r="E71" s="34">
        <v>0</v>
      </c>
      <c r="F71" s="34">
        <v>0</v>
      </c>
      <c r="G71" s="34">
        <v>0</v>
      </c>
      <c r="H71" s="34">
        <v>0</v>
      </c>
      <c r="I71" s="34">
        <v>0</v>
      </c>
      <c r="J71" s="34">
        <v>0</v>
      </c>
      <c r="K71" s="34">
        <v>0</v>
      </c>
      <c r="L71" s="34">
        <v>0</v>
      </c>
      <c r="M71" s="34">
        <v>0</v>
      </c>
      <c r="N71" s="34">
        <v>0</v>
      </c>
      <c r="O71" s="34">
        <v>1</v>
      </c>
      <c r="P71" s="34">
        <v>0</v>
      </c>
      <c r="Q71" s="35">
        <f t="shared" si="4"/>
        <v>1</v>
      </c>
      <c r="R71" s="35">
        <v>1</v>
      </c>
      <c r="S71" s="11"/>
    </row>
    <row r="72" spans="1:19" x14ac:dyDescent="0.35">
      <c r="A72" s="1"/>
      <c r="B72" s="34" t="s">
        <v>432</v>
      </c>
      <c r="C72" s="34" t="s">
        <v>122</v>
      </c>
      <c r="D72" s="34">
        <v>0</v>
      </c>
      <c r="E72" s="34">
        <v>0</v>
      </c>
      <c r="F72" s="34">
        <v>0</v>
      </c>
      <c r="G72" s="34">
        <v>0</v>
      </c>
      <c r="H72" s="34">
        <v>0</v>
      </c>
      <c r="I72" s="34">
        <v>0</v>
      </c>
      <c r="J72" s="34">
        <v>0</v>
      </c>
      <c r="K72" s="34">
        <v>0</v>
      </c>
      <c r="L72" s="34">
        <v>0</v>
      </c>
      <c r="M72" s="34">
        <v>0</v>
      </c>
      <c r="N72" s="34">
        <v>0</v>
      </c>
      <c r="O72" s="34">
        <v>1</v>
      </c>
      <c r="P72" s="34">
        <v>0</v>
      </c>
      <c r="Q72" s="35">
        <f t="shared" si="4"/>
        <v>1</v>
      </c>
      <c r="R72" s="35">
        <v>1</v>
      </c>
      <c r="S72" s="11"/>
    </row>
    <row r="73" spans="1:19" x14ac:dyDescent="0.35">
      <c r="A73" s="1"/>
      <c r="B73" s="34" t="s">
        <v>436</v>
      </c>
      <c r="C73" s="34" t="s">
        <v>437</v>
      </c>
      <c r="D73" s="34">
        <v>0</v>
      </c>
      <c r="E73" s="34">
        <v>0</v>
      </c>
      <c r="F73" s="34">
        <v>0</v>
      </c>
      <c r="G73" s="34">
        <v>0</v>
      </c>
      <c r="H73" s="34">
        <v>0</v>
      </c>
      <c r="I73" s="34">
        <v>0</v>
      </c>
      <c r="J73" s="34">
        <v>0</v>
      </c>
      <c r="K73" s="34">
        <v>0</v>
      </c>
      <c r="L73" s="34">
        <v>0</v>
      </c>
      <c r="M73" s="34">
        <v>0</v>
      </c>
      <c r="N73" s="34">
        <v>0</v>
      </c>
      <c r="O73" s="34">
        <v>1</v>
      </c>
      <c r="P73" s="34">
        <v>0</v>
      </c>
      <c r="Q73" s="35">
        <f t="shared" si="4"/>
        <v>1</v>
      </c>
      <c r="R73" s="35">
        <v>1</v>
      </c>
      <c r="S73" s="11"/>
    </row>
    <row r="74" spans="1:19" x14ac:dyDescent="0.35">
      <c r="A74" s="1"/>
      <c r="B74" s="34" t="s">
        <v>63</v>
      </c>
      <c r="C74" s="34" t="s">
        <v>64</v>
      </c>
      <c r="D74" s="34">
        <v>0</v>
      </c>
      <c r="E74" s="34">
        <v>0</v>
      </c>
      <c r="F74" s="34">
        <v>0</v>
      </c>
      <c r="G74" s="34">
        <v>0</v>
      </c>
      <c r="H74" s="34">
        <v>0</v>
      </c>
      <c r="I74" s="34">
        <v>0</v>
      </c>
      <c r="J74" s="34">
        <v>0</v>
      </c>
      <c r="K74" s="34">
        <v>0</v>
      </c>
      <c r="L74" s="34">
        <v>0</v>
      </c>
      <c r="M74" s="34">
        <v>0</v>
      </c>
      <c r="N74" s="34">
        <v>0</v>
      </c>
      <c r="O74" s="34">
        <v>0</v>
      </c>
      <c r="P74" s="34">
        <v>0</v>
      </c>
      <c r="Q74" s="35">
        <f t="shared" si="4"/>
        <v>0</v>
      </c>
      <c r="R74" s="35">
        <f>LARGE(D74:P74,1)+LARGE(D74:P74,2)+LARGE(D74:P74,3)+LARGE(D74:P74,4)+LARGE(D74:P74,5)+LARGE(D74:P74,6)</f>
        <v>0</v>
      </c>
      <c r="S74" s="11"/>
    </row>
    <row r="75" spans="1:19" x14ac:dyDescent="0.35">
      <c r="A75" s="1"/>
      <c r="B75" s="15"/>
      <c r="C75" s="15"/>
      <c r="D75" s="15">
        <v>0</v>
      </c>
      <c r="E75" s="15">
        <v>0</v>
      </c>
      <c r="F75" s="15">
        <v>0</v>
      </c>
      <c r="G75" s="15">
        <v>0</v>
      </c>
      <c r="H75" s="15">
        <v>0</v>
      </c>
      <c r="I75" s="15">
        <v>0</v>
      </c>
      <c r="J75" s="15">
        <v>0</v>
      </c>
      <c r="K75" s="15">
        <v>0</v>
      </c>
      <c r="L75" s="15">
        <v>0</v>
      </c>
      <c r="M75" s="15">
        <v>0</v>
      </c>
      <c r="N75" s="15">
        <v>0</v>
      </c>
      <c r="O75" s="15">
        <v>0</v>
      </c>
      <c r="P75" s="15">
        <v>0</v>
      </c>
      <c r="Q75" s="19">
        <f t="shared" si="4"/>
        <v>0</v>
      </c>
      <c r="R75" s="19"/>
      <c r="S75" s="11"/>
    </row>
    <row r="76" spans="1:19" x14ac:dyDescent="0.3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1"/>
      <c r="R76" s="11"/>
      <c r="S76" s="11"/>
    </row>
    <row r="77" spans="1:19" x14ac:dyDescent="0.35">
      <c r="R77" s="14"/>
      <c r="S77" s="13"/>
    </row>
    <row r="78" spans="1:19" x14ac:dyDescent="0.35">
      <c r="R78" s="14"/>
      <c r="S78" s="13"/>
    </row>
    <row r="79" spans="1:19" x14ac:dyDescent="0.35">
      <c r="R79" s="14"/>
    </row>
  </sheetData>
  <autoFilter ref="B13:R13" xr:uid="{00000000-0001-0000-0200-000000000000}">
    <sortState xmlns:xlrd2="http://schemas.microsoft.com/office/spreadsheetml/2017/richdata2" ref="B14:R62">
      <sortCondition descending="1" ref="Q13"/>
    </sortState>
  </autoFilter>
  <sortState xmlns:xlrd2="http://schemas.microsoft.com/office/spreadsheetml/2017/richdata2" ref="B14:R75">
    <sortCondition descending="1" ref="Q14:Q75"/>
  </sortState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5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93"/>
  <sheetViews>
    <sheetView showGridLines="0" view="pageBreakPreview" topLeftCell="A9" zoomScale="90" zoomScaleNormal="100" zoomScaleSheetLayoutView="90" zoomScalePageLayoutView="70" workbookViewId="0">
      <selection activeCell="Q14" sqref="Q14:Q93"/>
    </sheetView>
  </sheetViews>
  <sheetFormatPr defaultRowHeight="14.5" x14ac:dyDescent="0.35"/>
  <cols>
    <col min="1" max="1" width="7.1796875" customWidth="1"/>
    <col min="2" max="2" width="20.7265625" customWidth="1"/>
    <col min="3" max="3" width="17.81640625" customWidth="1"/>
    <col min="4" max="13" width="5.1796875" customWidth="1"/>
    <col min="14" max="15" width="4.81640625" style="14" customWidth="1"/>
    <col min="16" max="16" width="6" style="14" customWidth="1"/>
    <col min="17" max="17" width="9.54296875" style="14" customWidth="1"/>
    <col min="18" max="18" width="11.26953125" customWidth="1"/>
    <col min="19" max="19" width="12.7265625" customWidth="1"/>
    <col min="20" max="20" width="12.453125" customWidth="1"/>
    <col min="21" max="21" width="8.7265625" customWidth="1"/>
  </cols>
  <sheetData>
    <row r="1" spans="1:20" x14ac:dyDescent="0.3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10"/>
      <c r="O1" s="10"/>
      <c r="P1" s="10"/>
      <c r="Q1" s="10"/>
      <c r="R1" s="3"/>
      <c r="S1" s="3"/>
      <c r="T1" s="3"/>
    </row>
    <row r="2" spans="1:20" x14ac:dyDescent="0.3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10"/>
      <c r="O2" s="10"/>
      <c r="P2" s="10"/>
      <c r="Q2" s="10"/>
      <c r="R2" s="3"/>
      <c r="S2" s="3"/>
      <c r="T2" s="3"/>
    </row>
    <row r="3" spans="1:20" x14ac:dyDescent="0.3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10"/>
      <c r="O3" s="10"/>
      <c r="P3" s="10"/>
      <c r="Q3" s="10"/>
      <c r="R3" s="3"/>
      <c r="S3" s="3"/>
      <c r="T3" s="3"/>
    </row>
    <row r="4" spans="1:20" x14ac:dyDescent="0.3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0"/>
      <c r="Q4" s="10"/>
      <c r="R4" s="3"/>
      <c r="S4" s="3"/>
      <c r="T4" s="3"/>
    </row>
    <row r="5" spans="1:20" ht="43.5" customHeight="1" x14ac:dyDescent="0.3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10"/>
      <c r="Q5" s="10"/>
      <c r="R5" s="3"/>
      <c r="S5" s="3"/>
      <c r="T5" s="3"/>
    </row>
    <row r="6" spans="1:20" ht="11.5" hidden="1" customHeight="1" x14ac:dyDescent="0.3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1"/>
      <c r="O6" s="11"/>
      <c r="P6" s="11"/>
      <c r="Q6" s="11"/>
      <c r="R6" s="1"/>
      <c r="S6" s="1"/>
      <c r="T6" s="1"/>
    </row>
    <row r="7" spans="1:20" ht="11.5" hidden="1" customHeight="1" x14ac:dyDescent="0.3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1"/>
      <c r="O7" s="11"/>
      <c r="P7" s="11"/>
      <c r="Q7" s="11"/>
      <c r="R7" s="1"/>
      <c r="S7" s="1"/>
      <c r="T7" s="1"/>
    </row>
    <row r="8" spans="1:20" ht="11.5" hidden="1" customHeight="1" x14ac:dyDescent="0.3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1"/>
      <c r="O8" s="11"/>
      <c r="P8" s="11"/>
      <c r="Q8" s="11"/>
      <c r="R8" s="1"/>
      <c r="S8" s="1"/>
      <c r="T8" s="1"/>
    </row>
    <row r="9" spans="1:20" ht="6.65" customHeight="1" x14ac:dyDescent="0.3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12"/>
      <c r="O9" s="12"/>
      <c r="P9" s="12"/>
      <c r="Q9" s="12"/>
      <c r="R9" s="2"/>
      <c r="S9" s="2"/>
      <c r="T9" s="2"/>
    </row>
    <row r="10" spans="1:20" ht="3.65" customHeight="1" x14ac:dyDescent="0.3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12"/>
      <c r="O10" s="12"/>
      <c r="P10" s="12"/>
      <c r="Q10" s="12"/>
      <c r="R10" s="2"/>
      <c r="S10" s="2"/>
      <c r="T10" s="2"/>
    </row>
    <row r="11" spans="1:20" ht="2.15" hidden="1" customHeight="1" x14ac:dyDescent="0.3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12"/>
      <c r="O11" s="12"/>
      <c r="P11" s="12"/>
      <c r="Q11" s="12"/>
      <c r="R11" s="2"/>
      <c r="S11" s="2"/>
      <c r="T11" s="2"/>
    </row>
    <row r="12" spans="1:20" ht="125.5" customHeight="1" x14ac:dyDescent="0.35">
      <c r="A12" s="2"/>
      <c r="B12" s="2"/>
      <c r="C12" s="2"/>
      <c r="D12" s="8" t="s">
        <v>0</v>
      </c>
      <c r="E12" s="8" t="s">
        <v>1</v>
      </c>
      <c r="F12" s="8" t="s">
        <v>2</v>
      </c>
      <c r="G12" s="8" t="s">
        <v>3</v>
      </c>
      <c r="H12" s="16" t="s">
        <v>0</v>
      </c>
      <c r="I12" s="8" t="s">
        <v>323</v>
      </c>
      <c r="J12" s="8" t="s">
        <v>5</v>
      </c>
      <c r="K12" s="8" t="s">
        <v>386</v>
      </c>
      <c r="L12" s="8" t="s">
        <v>464</v>
      </c>
      <c r="M12" s="8" t="s">
        <v>2</v>
      </c>
      <c r="N12" s="8" t="s">
        <v>1</v>
      </c>
      <c r="O12" s="8" t="s">
        <v>6</v>
      </c>
      <c r="P12" s="8" t="s">
        <v>0</v>
      </c>
      <c r="Q12" s="22"/>
      <c r="R12" s="2"/>
      <c r="S12" s="2"/>
      <c r="T12" s="2"/>
    </row>
    <row r="13" spans="1:20" ht="17.5" customHeight="1" x14ac:dyDescent="0.35">
      <c r="A13" s="1"/>
      <c r="B13" s="4" t="s">
        <v>8</v>
      </c>
      <c r="C13" s="4" t="s">
        <v>7</v>
      </c>
      <c r="D13" s="9">
        <v>1</v>
      </c>
      <c r="E13" s="9">
        <v>2</v>
      </c>
      <c r="F13" s="9">
        <v>3</v>
      </c>
      <c r="G13" s="9">
        <v>4</v>
      </c>
      <c r="H13" s="9">
        <v>5</v>
      </c>
      <c r="I13" s="9">
        <v>6</v>
      </c>
      <c r="J13" s="9">
        <v>7</v>
      </c>
      <c r="K13" s="9">
        <v>8</v>
      </c>
      <c r="L13" s="9">
        <v>9</v>
      </c>
      <c r="M13" s="9">
        <v>10</v>
      </c>
      <c r="N13" s="17">
        <v>12</v>
      </c>
      <c r="O13" s="17">
        <v>12</v>
      </c>
      <c r="P13" s="9">
        <v>11</v>
      </c>
      <c r="Q13" s="23" t="s">
        <v>9</v>
      </c>
      <c r="R13" s="4" t="s">
        <v>384</v>
      </c>
      <c r="S13" s="1"/>
      <c r="T13" s="1"/>
    </row>
    <row r="14" spans="1:20" x14ac:dyDescent="0.35">
      <c r="A14" s="1"/>
      <c r="B14" s="34" t="s">
        <v>72</v>
      </c>
      <c r="C14" s="34" t="s">
        <v>73</v>
      </c>
      <c r="D14" s="34">
        <v>12</v>
      </c>
      <c r="E14" s="34">
        <v>8</v>
      </c>
      <c r="F14" s="34">
        <v>12</v>
      </c>
      <c r="G14" s="34">
        <v>15</v>
      </c>
      <c r="H14" s="34">
        <v>0</v>
      </c>
      <c r="I14" s="34">
        <v>1</v>
      </c>
      <c r="J14" s="34">
        <v>8</v>
      </c>
      <c r="K14" s="34">
        <v>0</v>
      </c>
      <c r="L14" s="34">
        <v>12</v>
      </c>
      <c r="M14" s="34">
        <v>8</v>
      </c>
      <c r="N14" s="43">
        <v>12</v>
      </c>
      <c r="O14" s="36">
        <v>15</v>
      </c>
      <c r="P14" s="34">
        <v>8</v>
      </c>
      <c r="Q14" s="34">
        <f t="shared" ref="Q14:Q48" si="0">SUM(D14:P14)</f>
        <v>111</v>
      </c>
      <c r="R14" s="34" cm="1">
        <f t="array" ref="R14">SUMPRODUCT(LARGE(D14:P14,ROW($1:$6)))</f>
        <v>78</v>
      </c>
      <c r="S14" s="1"/>
      <c r="T14" s="1"/>
    </row>
    <row r="15" spans="1:20" x14ac:dyDescent="0.35">
      <c r="A15" s="1"/>
      <c r="B15" s="34" t="s">
        <v>71</v>
      </c>
      <c r="C15" s="34" t="s">
        <v>49</v>
      </c>
      <c r="D15" s="34">
        <v>15</v>
      </c>
      <c r="E15" s="34">
        <v>15</v>
      </c>
      <c r="F15" s="34">
        <v>15</v>
      </c>
      <c r="G15" s="34">
        <v>12</v>
      </c>
      <c r="H15" s="34">
        <v>6</v>
      </c>
      <c r="I15" s="34">
        <v>0</v>
      </c>
      <c r="J15" s="34">
        <v>0</v>
      </c>
      <c r="K15" s="34">
        <v>0</v>
      </c>
      <c r="L15" s="34">
        <v>15</v>
      </c>
      <c r="M15" s="34">
        <v>0</v>
      </c>
      <c r="N15" s="43">
        <v>0</v>
      </c>
      <c r="O15" s="36">
        <v>0</v>
      </c>
      <c r="P15" s="34">
        <v>15</v>
      </c>
      <c r="Q15" s="34">
        <f t="shared" si="0"/>
        <v>93</v>
      </c>
      <c r="R15" s="34" cm="1">
        <f t="array" ref="R15">SUMPRODUCT(LARGE(D15:P15,ROW($1:$6)))</f>
        <v>87</v>
      </c>
      <c r="S15" s="1"/>
      <c r="T15" s="1"/>
    </row>
    <row r="16" spans="1:20" x14ac:dyDescent="0.35">
      <c r="A16" s="1"/>
      <c r="B16" s="34" t="s">
        <v>75</v>
      </c>
      <c r="C16" s="34" t="s">
        <v>76</v>
      </c>
      <c r="D16" s="34">
        <v>4</v>
      </c>
      <c r="E16" s="34">
        <v>8</v>
      </c>
      <c r="F16" s="34">
        <v>4</v>
      </c>
      <c r="G16" s="34">
        <v>8</v>
      </c>
      <c r="H16" s="34">
        <v>4</v>
      </c>
      <c r="I16" s="34">
        <v>1</v>
      </c>
      <c r="J16" s="34">
        <v>8</v>
      </c>
      <c r="K16" s="34">
        <v>0</v>
      </c>
      <c r="L16" s="34">
        <v>8</v>
      </c>
      <c r="M16" s="34">
        <v>6</v>
      </c>
      <c r="N16" s="43">
        <v>6</v>
      </c>
      <c r="O16" s="36">
        <v>8</v>
      </c>
      <c r="P16" s="34">
        <v>4</v>
      </c>
      <c r="Q16" s="34">
        <f t="shared" si="0"/>
        <v>69</v>
      </c>
      <c r="R16" s="34" cm="1">
        <f t="array" ref="R16">SUMPRODUCT(LARGE(D16:P16,ROW($1:$6)))</f>
        <v>46</v>
      </c>
      <c r="S16" s="1"/>
      <c r="T16" s="1"/>
    </row>
    <row r="17" spans="1:20" x14ac:dyDescent="0.35">
      <c r="A17" s="1"/>
      <c r="B17" s="34" t="s">
        <v>15</v>
      </c>
      <c r="C17" s="34" t="s">
        <v>16</v>
      </c>
      <c r="D17" s="34">
        <v>0</v>
      </c>
      <c r="E17" s="34">
        <v>0</v>
      </c>
      <c r="F17" s="34">
        <v>0</v>
      </c>
      <c r="G17" s="34">
        <v>0</v>
      </c>
      <c r="H17" s="34">
        <v>12</v>
      </c>
      <c r="I17" s="34">
        <v>1</v>
      </c>
      <c r="J17" s="34">
        <v>6</v>
      </c>
      <c r="K17" s="34">
        <v>1</v>
      </c>
      <c r="L17" s="34">
        <v>8</v>
      </c>
      <c r="M17" s="34">
        <v>15</v>
      </c>
      <c r="N17" s="43">
        <v>15</v>
      </c>
      <c r="O17" s="36">
        <v>0</v>
      </c>
      <c r="P17" s="34">
        <v>8</v>
      </c>
      <c r="Q17" s="34">
        <f t="shared" si="0"/>
        <v>66</v>
      </c>
      <c r="R17" s="34">
        <f>SUM(D17:P17)</f>
        <v>66</v>
      </c>
      <c r="S17" s="1"/>
      <c r="T17" s="1"/>
    </row>
    <row r="18" spans="1:20" x14ac:dyDescent="0.35">
      <c r="A18" s="1"/>
      <c r="B18" s="25" t="s">
        <v>31</v>
      </c>
      <c r="C18" s="25" t="s">
        <v>74</v>
      </c>
      <c r="D18" s="25">
        <v>6</v>
      </c>
      <c r="E18" s="25">
        <v>6</v>
      </c>
      <c r="F18" s="25">
        <v>8</v>
      </c>
      <c r="G18" s="25">
        <v>6</v>
      </c>
      <c r="H18" s="25">
        <v>0</v>
      </c>
      <c r="I18" s="25">
        <v>1</v>
      </c>
      <c r="J18" s="25">
        <v>12</v>
      </c>
      <c r="K18" s="25">
        <v>1</v>
      </c>
      <c r="L18" s="25">
        <v>0</v>
      </c>
      <c r="M18" s="25">
        <v>12</v>
      </c>
      <c r="N18" s="44">
        <v>0</v>
      </c>
      <c r="O18" s="27">
        <v>0</v>
      </c>
      <c r="P18" s="25">
        <v>0</v>
      </c>
      <c r="Q18" s="25">
        <f t="shared" si="0"/>
        <v>52</v>
      </c>
      <c r="R18" s="25" cm="1">
        <f t="array" ref="R18">SUMPRODUCT(LARGE(D18:P18,ROW($1:$6)))</f>
        <v>50</v>
      </c>
      <c r="S18" s="1"/>
      <c r="T18" s="1"/>
    </row>
    <row r="19" spans="1:20" x14ac:dyDescent="0.35">
      <c r="A19" s="1"/>
      <c r="B19" s="34" t="s">
        <v>100</v>
      </c>
      <c r="C19" s="34" t="s">
        <v>101</v>
      </c>
      <c r="D19" s="34">
        <v>8</v>
      </c>
      <c r="E19" s="34">
        <v>0</v>
      </c>
      <c r="F19" s="34">
        <v>0</v>
      </c>
      <c r="G19" s="34">
        <v>0</v>
      </c>
      <c r="H19" s="34">
        <v>3</v>
      </c>
      <c r="I19" s="34">
        <v>1</v>
      </c>
      <c r="J19" s="34">
        <v>15</v>
      </c>
      <c r="K19" s="34">
        <v>1</v>
      </c>
      <c r="L19" s="34">
        <v>0</v>
      </c>
      <c r="M19" s="34">
        <v>0</v>
      </c>
      <c r="N19" s="43">
        <v>0</v>
      </c>
      <c r="O19" s="36">
        <v>12</v>
      </c>
      <c r="P19" s="34">
        <v>6</v>
      </c>
      <c r="Q19" s="34">
        <f t="shared" si="0"/>
        <v>46</v>
      </c>
      <c r="R19" s="34" cm="1">
        <f t="array" ref="R19">SUMPRODUCT(LARGE(D19:P19,ROW($1:$6)))</f>
        <v>45</v>
      </c>
      <c r="S19" s="1"/>
      <c r="T19" s="1"/>
    </row>
    <row r="20" spans="1:20" x14ac:dyDescent="0.35">
      <c r="A20" s="1"/>
      <c r="B20" s="34" t="s">
        <v>77</v>
      </c>
      <c r="C20" s="34" t="s">
        <v>78</v>
      </c>
      <c r="D20" s="34">
        <v>0</v>
      </c>
      <c r="E20" s="34">
        <v>6</v>
      </c>
      <c r="F20" s="34">
        <v>8</v>
      </c>
      <c r="G20" s="34">
        <v>8</v>
      </c>
      <c r="H20" s="34">
        <v>6</v>
      </c>
      <c r="I20" s="34">
        <v>0</v>
      </c>
      <c r="J20" s="34">
        <v>0</v>
      </c>
      <c r="K20" s="34">
        <v>1</v>
      </c>
      <c r="L20" s="34">
        <v>0</v>
      </c>
      <c r="M20" s="34">
        <v>0</v>
      </c>
      <c r="N20" s="43">
        <v>8</v>
      </c>
      <c r="O20" s="36">
        <v>6</v>
      </c>
      <c r="P20" s="34">
        <v>0</v>
      </c>
      <c r="Q20" s="34">
        <f t="shared" si="0"/>
        <v>43</v>
      </c>
      <c r="R20" s="34" cm="1">
        <f t="array" ref="R20">SUMPRODUCT(LARGE(D20:P20,ROW($1:$6)))</f>
        <v>42</v>
      </c>
      <c r="S20" s="1"/>
      <c r="T20" s="1"/>
    </row>
    <row r="21" spans="1:20" x14ac:dyDescent="0.35">
      <c r="A21" s="1"/>
      <c r="B21" s="25" t="s">
        <v>90</v>
      </c>
      <c r="C21" s="25" t="s">
        <v>91</v>
      </c>
      <c r="D21" s="25">
        <v>3</v>
      </c>
      <c r="E21" s="25">
        <v>4</v>
      </c>
      <c r="F21" s="25">
        <v>0</v>
      </c>
      <c r="G21" s="25">
        <v>4</v>
      </c>
      <c r="H21" s="25">
        <v>0</v>
      </c>
      <c r="I21" s="25">
        <v>1</v>
      </c>
      <c r="J21" s="25">
        <v>1</v>
      </c>
      <c r="K21" s="25">
        <v>1</v>
      </c>
      <c r="L21" s="25">
        <v>6</v>
      </c>
      <c r="M21" s="25">
        <v>4</v>
      </c>
      <c r="N21" s="44">
        <v>6</v>
      </c>
      <c r="O21" s="27">
        <v>6</v>
      </c>
      <c r="P21" s="25">
        <v>6</v>
      </c>
      <c r="Q21" s="25">
        <f t="shared" si="0"/>
        <v>42</v>
      </c>
      <c r="R21" s="25" cm="1">
        <f t="array" ref="R21">SUMPRODUCT(LARGE(D21:P21,ROW($1:$6)))</f>
        <v>32</v>
      </c>
      <c r="S21" s="1"/>
      <c r="T21" s="1"/>
    </row>
    <row r="22" spans="1:20" x14ac:dyDescent="0.35">
      <c r="A22" s="1"/>
      <c r="B22" s="25" t="s">
        <v>37</v>
      </c>
      <c r="C22" s="25" t="s">
        <v>105</v>
      </c>
      <c r="D22" s="25">
        <v>0</v>
      </c>
      <c r="E22" s="25">
        <v>0</v>
      </c>
      <c r="F22" s="25">
        <v>6</v>
      </c>
      <c r="G22" s="25">
        <v>6</v>
      </c>
      <c r="H22" s="25">
        <v>0</v>
      </c>
      <c r="I22" s="25">
        <v>1</v>
      </c>
      <c r="J22" s="25">
        <v>0</v>
      </c>
      <c r="K22" s="25">
        <v>0</v>
      </c>
      <c r="L22" s="25">
        <v>6</v>
      </c>
      <c r="M22" s="25">
        <v>0</v>
      </c>
      <c r="N22" s="44">
        <v>0</v>
      </c>
      <c r="O22" s="27">
        <v>6</v>
      </c>
      <c r="P22" s="25">
        <v>6</v>
      </c>
      <c r="Q22" s="25">
        <f t="shared" si="0"/>
        <v>31</v>
      </c>
      <c r="R22" s="25" cm="1">
        <f t="array" ref="R22">SUMPRODUCT(LARGE(D22:P22,ROW($1:$6)))</f>
        <v>31</v>
      </c>
      <c r="S22" s="1"/>
      <c r="T22" s="1"/>
    </row>
    <row r="23" spans="1:20" x14ac:dyDescent="0.35">
      <c r="A23" s="1"/>
      <c r="B23" s="25" t="s">
        <v>102</v>
      </c>
      <c r="C23" s="25" t="s">
        <v>103</v>
      </c>
      <c r="D23" s="25">
        <v>3</v>
      </c>
      <c r="E23" s="25">
        <v>1</v>
      </c>
      <c r="F23" s="25">
        <v>3</v>
      </c>
      <c r="G23" s="25">
        <v>0</v>
      </c>
      <c r="H23" s="25">
        <v>0</v>
      </c>
      <c r="I23" s="25">
        <v>1</v>
      </c>
      <c r="J23" s="25">
        <v>6</v>
      </c>
      <c r="K23" s="25">
        <v>1</v>
      </c>
      <c r="L23" s="25">
        <v>6</v>
      </c>
      <c r="M23" s="25">
        <v>1</v>
      </c>
      <c r="N23" s="44">
        <v>3</v>
      </c>
      <c r="O23" s="27">
        <v>0</v>
      </c>
      <c r="P23" s="25">
        <v>3</v>
      </c>
      <c r="Q23" s="25">
        <f t="shared" si="0"/>
        <v>28</v>
      </c>
      <c r="R23" s="25" cm="1">
        <f t="array" ref="R23">SUMPRODUCT(LARGE(D23:P23,ROW($1:$6)))</f>
        <v>24</v>
      </c>
      <c r="S23" s="1"/>
      <c r="T23" s="1"/>
    </row>
    <row r="24" spans="1:20" x14ac:dyDescent="0.35">
      <c r="A24" s="1"/>
      <c r="B24" s="34" t="s">
        <v>19</v>
      </c>
      <c r="C24" s="34" t="s">
        <v>20</v>
      </c>
      <c r="D24" s="34">
        <v>0</v>
      </c>
      <c r="E24" s="34">
        <v>0</v>
      </c>
      <c r="F24" s="34">
        <v>3</v>
      </c>
      <c r="G24" s="34">
        <v>0</v>
      </c>
      <c r="H24" s="34">
        <v>1</v>
      </c>
      <c r="I24" s="34">
        <v>1</v>
      </c>
      <c r="J24" s="34">
        <v>3</v>
      </c>
      <c r="K24" s="34">
        <v>1</v>
      </c>
      <c r="L24" s="34">
        <v>4</v>
      </c>
      <c r="M24" s="34">
        <v>4</v>
      </c>
      <c r="N24" s="43">
        <v>4</v>
      </c>
      <c r="O24" s="36">
        <v>0</v>
      </c>
      <c r="P24" s="34">
        <v>4</v>
      </c>
      <c r="Q24" s="34">
        <f t="shared" si="0"/>
        <v>25</v>
      </c>
      <c r="R24" s="34" cm="1">
        <f t="array" ref="R24">SUMPRODUCT(LARGE(D24:P24,ROW($1:$6)))</f>
        <v>22</v>
      </c>
      <c r="S24" s="1"/>
      <c r="T24" s="1"/>
    </row>
    <row r="25" spans="1:20" x14ac:dyDescent="0.35">
      <c r="A25" s="1"/>
      <c r="B25" s="34" t="s">
        <v>92</v>
      </c>
      <c r="C25" s="34" t="s">
        <v>93</v>
      </c>
      <c r="D25" s="34">
        <v>1</v>
      </c>
      <c r="E25" s="34">
        <v>4</v>
      </c>
      <c r="F25" s="34">
        <v>3</v>
      </c>
      <c r="G25" s="34">
        <v>3</v>
      </c>
      <c r="H25" s="34">
        <v>1</v>
      </c>
      <c r="I25" s="34">
        <v>1</v>
      </c>
      <c r="J25" s="34">
        <v>0</v>
      </c>
      <c r="K25" s="34">
        <v>1</v>
      </c>
      <c r="L25" s="34">
        <v>1</v>
      </c>
      <c r="M25" s="34">
        <v>0</v>
      </c>
      <c r="N25" s="43">
        <v>3</v>
      </c>
      <c r="O25" s="36">
        <v>4</v>
      </c>
      <c r="P25" s="34">
        <v>3</v>
      </c>
      <c r="Q25" s="34">
        <f t="shared" si="0"/>
        <v>25</v>
      </c>
      <c r="R25" s="34" cm="1">
        <f t="array" ref="R25">SUMPRODUCT(LARGE(D25:P25,ROW($1:$6)))</f>
        <v>20</v>
      </c>
      <c r="S25" s="1"/>
      <c r="T25" s="1"/>
    </row>
    <row r="26" spans="1:20" x14ac:dyDescent="0.35">
      <c r="A26" s="1"/>
      <c r="B26" s="34" t="s">
        <v>98</v>
      </c>
      <c r="C26" s="34" t="s">
        <v>99</v>
      </c>
      <c r="D26" s="34">
        <v>8</v>
      </c>
      <c r="E26" s="34">
        <v>0</v>
      </c>
      <c r="F26" s="34">
        <v>0</v>
      </c>
      <c r="G26" s="34">
        <v>0</v>
      </c>
      <c r="H26" s="34">
        <v>15</v>
      </c>
      <c r="I26" s="34">
        <v>0</v>
      </c>
      <c r="J26" s="34">
        <v>0</v>
      </c>
      <c r="K26" s="34">
        <v>0</v>
      </c>
      <c r="L26" s="34">
        <v>0</v>
      </c>
      <c r="M26" s="34">
        <v>0</v>
      </c>
      <c r="N26" s="43">
        <v>0</v>
      </c>
      <c r="O26" s="36">
        <v>0</v>
      </c>
      <c r="P26" s="34">
        <v>0</v>
      </c>
      <c r="Q26" s="34">
        <f t="shared" si="0"/>
        <v>23</v>
      </c>
      <c r="R26" s="34" cm="1">
        <f t="array" ref="R26">SUMPRODUCT(LARGE(D26:P26,ROW($1:$6)))</f>
        <v>23</v>
      </c>
      <c r="S26" s="1"/>
      <c r="T26" s="1"/>
    </row>
    <row r="27" spans="1:20" x14ac:dyDescent="0.35">
      <c r="A27" s="1"/>
      <c r="B27" s="34" t="s">
        <v>89</v>
      </c>
      <c r="C27" s="34" t="s">
        <v>42</v>
      </c>
      <c r="D27" s="34">
        <v>1</v>
      </c>
      <c r="E27" s="34">
        <v>0</v>
      </c>
      <c r="F27" s="34">
        <v>6</v>
      </c>
      <c r="G27" s="34">
        <v>4</v>
      </c>
      <c r="H27" s="34">
        <v>0</v>
      </c>
      <c r="I27" s="34">
        <v>1</v>
      </c>
      <c r="J27" s="34">
        <v>0</v>
      </c>
      <c r="K27" s="34">
        <v>1</v>
      </c>
      <c r="L27" s="34">
        <v>4</v>
      </c>
      <c r="M27" s="34">
        <v>6</v>
      </c>
      <c r="N27" s="43">
        <v>0</v>
      </c>
      <c r="O27" s="36">
        <v>0</v>
      </c>
      <c r="P27" s="34">
        <v>0</v>
      </c>
      <c r="Q27" s="34">
        <f t="shared" si="0"/>
        <v>23</v>
      </c>
      <c r="R27" s="34" cm="1">
        <f t="array" ref="R27">SUMPRODUCT(LARGE(D27:P27,ROW($1:$6)))</f>
        <v>22</v>
      </c>
      <c r="S27" s="1"/>
      <c r="T27" s="1"/>
    </row>
    <row r="28" spans="1:20" x14ac:dyDescent="0.35">
      <c r="A28" s="1"/>
      <c r="B28" s="34" t="s">
        <v>121</v>
      </c>
      <c r="C28" s="34" t="s">
        <v>122</v>
      </c>
      <c r="D28" s="34">
        <v>0</v>
      </c>
      <c r="E28" s="34">
        <v>3</v>
      </c>
      <c r="F28" s="34">
        <v>1</v>
      </c>
      <c r="G28" s="34">
        <v>0</v>
      </c>
      <c r="H28" s="34">
        <v>0</v>
      </c>
      <c r="I28" s="34">
        <v>1</v>
      </c>
      <c r="J28" s="34">
        <v>4</v>
      </c>
      <c r="K28" s="34">
        <v>1</v>
      </c>
      <c r="L28" s="34">
        <v>6</v>
      </c>
      <c r="M28" s="34">
        <v>6</v>
      </c>
      <c r="N28" s="43">
        <v>0</v>
      </c>
      <c r="O28" s="36">
        <v>0</v>
      </c>
      <c r="P28" s="34">
        <v>0</v>
      </c>
      <c r="Q28" s="34">
        <f t="shared" si="0"/>
        <v>22</v>
      </c>
      <c r="R28" s="34" cm="1">
        <f t="array" ref="R28">SUMPRODUCT(LARGE(D28:P28,ROW($1:$6)))</f>
        <v>21</v>
      </c>
      <c r="S28" s="1"/>
      <c r="T28" s="1"/>
    </row>
    <row r="29" spans="1:20" x14ac:dyDescent="0.35">
      <c r="A29" s="1"/>
      <c r="B29" s="25" t="s">
        <v>125</v>
      </c>
      <c r="C29" s="25" t="s">
        <v>126</v>
      </c>
      <c r="D29" s="25">
        <v>0</v>
      </c>
      <c r="E29" s="25">
        <v>0</v>
      </c>
      <c r="F29" s="25">
        <v>4</v>
      </c>
      <c r="G29" s="25">
        <v>0</v>
      </c>
      <c r="H29" s="25">
        <v>0</v>
      </c>
      <c r="I29" s="25">
        <v>1</v>
      </c>
      <c r="J29" s="25">
        <v>0</v>
      </c>
      <c r="K29" s="25">
        <v>0</v>
      </c>
      <c r="L29" s="25">
        <v>0</v>
      </c>
      <c r="M29" s="25">
        <v>3</v>
      </c>
      <c r="N29" s="44">
        <v>6</v>
      </c>
      <c r="O29" s="27">
        <v>0</v>
      </c>
      <c r="P29" s="25">
        <v>4</v>
      </c>
      <c r="Q29" s="25">
        <f t="shared" si="0"/>
        <v>18</v>
      </c>
      <c r="R29" s="25" cm="1">
        <f t="array" ref="R29">SUMPRODUCT(LARGE(D29:P29,ROW($1:$6)))</f>
        <v>18</v>
      </c>
      <c r="S29" s="1"/>
      <c r="T29" s="1"/>
    </row>
    <row r="30" spans="1:20" x14ac:dyDescent="0.35">
      <c r="A30" s="1"/>
      <c r="B30" s="34" t="s">
        <v>81</v>
      </c>
      <c r="C30" s="34" t="s">
        <v>82</v>
      </c>
      <c r="D30" s="34">
        <v>3</v>
      </c>
      <c r="E30" s="34">
        <v>4</v>
      </c>
      <c r="F30" s="34">
        <v>0</v>
      </c>
      <c r="G30" s="34">
        <v>6</v>
      </c>
      <c r="H30" s="34">
        <v>4</v>
      </c>
      <c r="I30" s="34">
        <v>0</v>
      </c>
      <c r="J30" s="34">
        <v>0</v>
      </c>
      <c r="K30" s="34">
        <v>0</v>
      </c>
      <c r="L30" s="34">
        <v>0</v>
      </c>
      <c r="M30" s="34">
        <v>0</v>
      </c>
      <c r="N30" s="43">
        <v>0</v>
      </c>
      <c r="O30" s="36">
        <v>0</v>
      </c>
      <c r="P30" s="34">
        <v>0</v>
      </c>
      <c r="Q30" s="34">
        <f t="shared" si="0"/>
        <v>17</v>
      </c>
      <c r="R30" s="34" cm="1">
        <f t="array" ref="R30">SUMPRODUCT(LARGE(D30:P30,ROW($1:$6)))</f>
        <v>17</v>
      </c>
      <c r="S30" s="1"/>
      <c r="T30" s="1"/>
    </row>
    <row r="31" spans="1:20" x14ac:dyDescent="0.35">
      <c r="A31" s="1"/>
      <c r="B31" s="52" t="s">
        <v>76</v>
      </c>
      <c r="C31" s="52" t="s">
        <v>318</v>
      </c>
      <c r="D31" s="52">
        <v>0</v>
      </c>
      <c r="E31" s="52">
        <v>0</v>
      </c>
      <c r="F31" s="52">
        <v>0</v>
      </c>
      <c r="G31" s="52">
        <v>0</v>
      </c>
      <c r="H31" s="52">
        <v>0</v>
      </c>
      <c r="I31" s="52">
        <v>0</v>
      </c>
      <c r="J31" s="52">
        <v>0</v>
      </c>
      <c r="K31" s="52">
        <v>0</v>
      </c>
      <c r="L31" s="52">
        <v>0</v>
      </c>
      <c r="M31" s="52">
        <v>8</v>
      </c>
      <c r="N31" s="53">
        <v>8</v>
      </c>
      <c r="O31" s="54">
        <v>0</v>
      </c>
      <c r="P31" s="52">
        <v>0</v>
      </c>
      <c r="Q31" s="52">
        <f t="shared" si="0"/>
        <v>16</v>
      </c>
      <c r="R31" s="52">
        <f>SUM(D31:P31)</f>
        <v>16</v>
      </c>
      <c r="S31" s="1"/>
      <c r="T31" s="1"/>
    </row>
    <row r="32" spans="1:20" x14ac:dyDescent="0.35">
      <c r="A32" s="1"/>
      <c r="B32" s="50" t="s">
        <v>94</v>
      </c>
      <c r="C32" s="50" t="s">
        <v>95</v>
      </c>
      <c r="D32" s="50">
        <v>6</v>
      </c>
      <c r="E32" s="50">
        <v>3</v>
      </c>
      <c r="F32" s="50">
        <v>0</v>
      </c>
      <c r="G32" s="50">
        <v>0</v>
      </c>
      <c r="H32" s="50">
        <v>0</v>
      </c>
      <c r="I32" s="50">
        <v>1</v>
      </c>
      <c r="J32" s="50">
        <v>0</v>
      </c>
      <c r="K32" s="50">
        <v>0</v>
      </c>
      <c r="L32" s="50">
        <v>0</v>
      </c>
      <c r="M32" s="50">
        <v>6</v>
      </c>
      <c r="N32" s="55">
        <v>0</v>
      </c>
      <c r="O32" s="56">
        <v>0</v>
      </c>
      <c r="P32" s="50">
        <v>0</v>
      </c>
      <c r="Q32" s="50">
        <f t="shared" si="0"/>
        <v>16</v>
      </c>
      <c r="R32" s="50" cm="1">
        <f t="array" ref="R32">SUMPRODUCT(LARGE(D32:P32,ROW($1:$6)))</f>
        <v>16</v>
      </c>
      <c r="S32" s="1"/>
      <c r="T32" s="1"/>
    </row>
    <row r="33" spans="1:20" x14ac:dyDescent="0.35">
      <c r="A33" s="1"/>
      <c r="B33" s="25" t="s">
        <v>133</v>
      </c>
      <c r="C33" s="25" t="s">
        <v>134</v>
      </c>
      <c r="D33" s="25">
        <v>0</v>
      </c>
      <c r="E33" s="25">
        <v>0</v>
      </c>
      <c r="F33" s="25">
        <v>3</v>
      </c>
      <c r="G33" s="25">
        <v>0</v>
      </c>
      <c r="H33" s="25">
        <v>0</v>
      </c>
      <c r="I33" s="25">
        <v>0</v>
      </c>
      <c r="J33" s="25">
        <v>3</v>
      </c>
      <c r="K33" s="25">
        <v>1</v>
      </c>
      <c r="L33" s="25">
        <v>0</v>
      </c>
      <c r="M33" s="25">
        <v>3</v>
      </c>
      <c r="N33" s="44">
        <v>3</v>
      </c>
      <c r="O33" s="27">
        <v>3</v>
      </c>
      <c r="P33" s="25">
        <v>0</v>
      </c>
      <c r="Q33" s="25">
        <f t="shared" si="0"/>
        <v>16</v>
      </c>
      <c r="R33" s="25" cm="1">
        <f t="array" ref="R33">SUMPRODUCT(LARGE(D33:P33,ROW($1:$6)))</f>
        <v>16</v>
      </c>
      <c r="S33" s="1"/>
      <c r="T33" s="1"/>
    </row>
    <row r="34" spans="1:20" x14ac:dyDescent="0.35">
      <c r="A34" s="1"/>
      <c r="B34" s="25" t="s">
        <v>45</v>
      </c>
      <c r="C34" s="25" t="s">
        <v>46</v>
      </c>
      <c r="D34" s="25">
        <v>0</v>
      </c>
      <c r="E34" s="25">
        <v>0</v>
      </c>
      <c r="F34" s="25">
        <v>6</v>
      </c>
      <c r="G34" s="25">
        <v>0</v>
      </c>
      <c r="H34" s="25">
        <v>1</v>
      </c>
      <c r="I34" s="25">
        <v>1</v>
      </c>
      <c r="J34" s="25">
        <v>0</v>
      </c>
      <c r="K34" s="25">
        <v>0</v>
      </c>
      <c r="L34" s="25">
        <v>4</v>
      </c>
      <c r="M34" s="25">
        <v>0</v>
      </c>
      <c r="N34" s="44">
        <v>0</v>
      </c>
      <c r="O34" s="27">
        <v>0</v>
      </c>
      <c r="P34" s="25">
        <v>4</v>
      </c>
      <c r="Q34" s="25">
        <f t="shared" si="0"/>
        <v>16</v>
      </c>
      <c r="R34" s="25" cm="1">
        <f t="array" ref="R34">SUMPRODUCT(LARGE(D34:P34,ROW($1:$6)))</f>
        <v>16</v>
      </c>
      <c r="S34" s="1"/>
      <c r="T34" s="1"/>
    </row>
    <row r="35" spans="1:20" x14ac:dyDescent="0.35">
      <c r="A35" s="1"/>
      <c r="B35" s="34" t="s">
        <v>79</v>
      </c>
      <c r="C35" s="34" t="s">
        <v>80</v>
      </c>
      <c r="D35" s="34">
        <v>4</v>
      </c>
      <c r="E35" s="34">
        <v>6</v>
      </c>
      <c r="F35" s="34">
        <v>4</v>
      </c>
      <c r="G35" s="34">
        <v>0</v>
      </c>
      <c r="H35" s="34">
        <v>1</v>
      </c>
      <c r="I35" s="34">
        <v>0</v>
      </c>
      <c r="J35" s="34">
        <v>0</v>
      </c>
      <c r="K35" s="34">
        <v>0</v>
      </c>
      <c r="L35" s="34">
        <v>0</v>
      </c>
      <c r="M35" s="34">
        <v>0</v>
      </c>
      <c r="N35" s="43">
        <v>0</v>
      </c>
      <c r="O35" s="36">
        <v>0</v>
      </c>
      <c r="P35" s="34">
        <v>0</v>
      </c>
      <c r="Q35" s="34">
        <f t="shared" si="0"/>
        <v>15</v>
      </c>
      <c r="R35" s="34" cm="1">
        <f t="array" ref="R35">SUMPRODUCT(LARGE(D35:P35,ROW($1:$6)))</f>
        <v>15</v>
      </c>
      <c r="S35" s="1"/>
      <c r="T35" s="1"/>
    </row>
    <row r="36" spans="1:20" x14ac:dyDescent="0.35">
      <c r="A36" s="1"/>
      <c r="B36" s="34" t="s">
        <v>108</v>
      </c>
      <c r="C36" s="34" t="s">
        <v>109</v>
      </c>
      <c r="D36" s="34">
        <v>0</v>
      </c>
      <c r="E36" s="34">
        <v>3</v>
      </c>
      <c r="F36" s="34">
        <v>3</v>
      </c>
      <c r="G36" s="34">
        <v>0</v>
      </c>
      <c r="H36" s="34">
        <v>0</v>
      </c>
      <c r="I36" s="34">
        <v>0</v>
      </c>
      <c r="J36" s="34">
        <v>0</v>
      </c>
      <c r="K36" s="34">
        <v>0</v>
      </c>
      <c r="L36" s="34">
        <v>0</v>
      </c>
      <c r="M36" s="34">
        <v>0</v>
      </c>
      <c r="N36" s="43">
        <v>4</v>
      </c>
      <c r="O36" s="36">
        <v>4</v>
      </c>
      <c r="P36" s="34">
        <v>0</v>
      </c>
      <c r="Q36" s="34">
        <f t="shared" si="0"/>
        <v>14</v>
      </c>
      <c r="R36" s="34" cm="1">
        <f t="array" ref="R36">SUMPRODUCT(LARGE(D36:P36,ROW($1:$6)))</f>
        <v>14</v>
      </c>
      <c r="S36" s="1"/>
      <c r="T36" s="1"/>
    </row>
    <row r="37" spans="1:20" x14ac:dyDescent="0.35">
      <c r="A37" s="1"/>
      <c r="B37" s="34" t="s">
        <v>112</v>
      </c>
      <c r="C37" s="34" t="s">
        <v>113</v>
      </c>
      <c r="D37" s="34">
        <v>0</v>
      </c>
      <c r="E37" s="34">
        <v>0</v>
      </c>
      <c r="F37" s="34">
        <v>6</v>
      </c>
      <c r="G37" s="34">
        <v>0</v>
      </c>
      <c r="H37" s="34">
        <v>0</v>
      </c>
      <c r="I37" s="34">
        <v>0</v>
      </c>
      <c r="J37" s="34">
        <v>0</v>
      </c>
      <c r="K37" s="34">
        <v>0</v>
      </c>
      <c r="L37" s="34">
        <v>0</v>
      </c>
      <c r="M37" s="34">
        <v>0</v>
      </c>
      <c r="N37" s="43">
        <v>4</v>
      </c>
      <c r="O37" s="36">
        <v>3</v>
      </c>
      <c r="P37" s="34">
        <v>0</v>
      </c>
      <c r="Q37" s="34">
        <f t="shared" si="0"/>
        <v>13</v>
      </c>
      <c r="R37" s="34" cm="1">
        <f t="array" ref="R37">SUMPRODUCT(LARGE(D37:P37,ROW($1:$6)))</f>
        <v>13</v>
      </c>
      <c r="S37" s="1"/>
      <c r="T37" s="1"/>
    </row>
    <row r="38" spans="1:20" x14ac:dyDescent="0.35">
      <c r="A38" s="1"/>
      <c r="B38" s="34" t="s">
        <v>83</v>
      </c>
      <c r="C38" s="34" t="s">
        <v>84</v>
      </c>
      <c r="D38" s="34">
        <v>1</v>
      </c>
      <c r="E38" s="34">
        <v>4</v>
      </c>
      <c r="F38" s="34">
        <v>4</v>
      </c>
      <c r="G38" s="34">
        <v>3</v>
      </c>
      <c r="H38" s="34">
        <v>0</v>
      </c>
      <c r="I38" s="34">
        <v>0</v>
      </c>
      <c r="J38" s="34">
        <v>0</v>
      </c>
      <c r="K38" s="34">
        <v>0</v>
      </c>
      <c r="L38" s="34">
        <v>0</v>
      </c>
      <c r="M38" s="34">
        <v>0</v>
      </c>
      <c r="N38" s="43">
        <v>0</v>
      </c>
      <c r="O38" s="36">
        <v>0</v>
      </c>
      <c r="P38" s="34">
        <v>0</v>
      </c>
      <c r="Q38" s="34">
        <f t="shared" si="0"/>
        <v>12</v>
      </c>
      <c r="R38" s="34" cm="1">
        <f t="array" ref="R38">SUMPRODUCT(LARGE(D38:P38,ROW($1:$6)))</f>
        <v>12</v>
      </c>
      <c r="S38" s="1"/>
      <c r="T38" s="1"/>
    </row>
    <row r="39" spans="1:20" x14ac:dyDescent="0.35">
      <c r="A39" s="1"/>
      <c r="B39" s="34" t="s">
        <v>85</v>
      </c>
      <c r="C39" s="34" t="s">
        <v>86</v>
      </c>
      <c r="D39" s="34">
        <v>6</v>
      </c>
      <c r="E39" s="34">
        <v>6</v>
      </c>
      <c r="F39" s="34">
        <v>0</v>
      </c>
      <c r="G39" s="34">
        <v>0</v>
      </c>
      <c r="H39" s="34">
        <v>0</v>
      </c>
      <c r="I39" s="34">
        <v>0</v>
      </c>
      <c r="J39" s="34">
        <v>0</v>
      </c>
      <c r="K39" s="34">
        <v>0</v>
      </c>
      <c r="L39" s="34">
        <v>0</v>
      </c>
      <c r="M39" s="34">
        <v>0</v>
      </c>
      <c r="N39" s="43">
        <v>0</v>
      </c>
      <c r="O39" s="36">
        <v>0</v>
      </c>
      <c r="P39" s="34">
        <v>0</v>
      </c>
      <c r="Q39" s="34">
        <f t="shared" si="0"/>
        <v>12</v>
      </c>
      <c r="R39" s="34" cm="1">
        <f t="array" ref="R39">SUMPRODUCT(LARGE(D39:P39,ROW($1:$6)))</f>
        <v>12</v>
      </c>
      <c r="S39" s="1"/>
      <c r="T39" s="1"/>
    </row>
    <row r="40" spans="1:20" x14ac:dyDescent="0.35">
      <c r="A40" s="1"/>
      <c r="B40" s="34" t="s">
        <v>87</v>
      </c>
      <c r="C40" s="34" t="s">
        <v>88</v>
      </c>
      <c r="D40" s="34">
        <v>0</v>
      </c>
      <c r="E40" s="34">
        <v>12</v>
      </c>
      <c r="F40" s="34">
        <v>0</v>
      </c>
      <c r="G40" s="34"/>
      <c r="H40" s="34">
        <v>0</v>
      </c>
      <c r="I40" s="34">
        <v>0</v>
      </c>
      <c r="J40" s="34">
        <v>0</v>
      </c>
      <c r="K40" s="34">
        <v>0</v>
      </c>
      <c r="L40" s="34">
        <v>0</v>
      </c>
      <c r="M40" s="34">
        <v>0</v>
      </c>
      <c r="N40" s="43">
        <v>0</v>
      </c>
      <c r="O40" s="36">
        <v>0</v>
      </c>
      <c r="P40" s="34">
        <v>0</v>
      </c>
      <c r="Q40" s="34">
        <f t="shared" si="0"/>
        <v>12</v>
      </c>
      <c r="R40" s="34" cm="1">
        <f t="array" ref="R40">SUMPRODUCT(LARGE(D40:P40,ROW($1:$6)))</f>
        <v>12</v>
      </c>
      <c r="S40" s="1"/>
      <c r="T40" s="1"/>
    </row>
    <row r="41" spans="1:20" x14ac:dyDescent="0.35">
      <c r="A41" s="1"/>
      <c r="B41" s="25" t="s">
        <v>117</v>
      </c>
      <c r="C41" s="25" t="s">
        <v>118</v>
      </c>
      <c r="D41" s="25">
        <v>0</v>
      </c>
      <c r="E41" s="25">
        <v>0</v>
      </c>
      <c r="F41" s="25">
        <v>0</v>
      </c>
      <c r="G41" s="25">
        <v>4</v>
      </c>
      <c r="H41" s="25">
        <v>0</v>
      </c>
      <c r="I41" s="25">
        <v>1</v>
      </c>
      <c r="J41" s="25">
        <v>0</v>
      </c>
      <c r="K41" s="25">
        <v>1</v>
      </c>
      <c r="L41" s="25">
        <v>0</v>
      </c>
      <c r="M41" s="25">
        <v>4</v>
      </c>
      <c r="N41" s="44">
        <v>0</v>
      </c>
      <c r="O41" s="27">
        <v>0</v>
      </c>
      <c r="P41" s="25">
        <v>0</v>
      </c>
      <c r="Q41" s="25">
        <f t="shared" si="0"/>
        <v>10</v>
      </c>
      <c r="R41" s="25" cm="1">
        <f t="array" ref="R41">SUMPRODUCT(LARGE(D41:P41,ROW($1:$6)))</f>
        <v>10</v>
      </c>
      <c r="S41" s="1"/>
      <c r="T41" s="1"/>
    </row>
    <row r="42" spans="1:20" x14ac:dyDescent="0.35">
      <c r="A42" s="1"/>
      <c r="B42" s="34" t="s">
        <v>129</v>
      </c>
      <c r="C42" s="34" t="s">
        <v>130</v>
      </c>
      <c r="D42" s="34">
        <v>0</v>
      </c>
      <c r="E42" s="34">
        <v>0</v>
      </c>
      <c r="F42" s="34">
        <v>0</v>
      </c>
      <c r="G42" s="34">
        <v>3</v>
      </c>
      <c r="H42" s="34">
        <v>0</v>
      </c>
      <c r="I42" s="34">
        <v>1</v>
      </c>
      <c r="J42" s="34">
        <v>0</v>
      </c>
      <c r="K42" s="34">
        <v>0</v>
      </c>
      <c r="L42" s="34">
        <v>3</v>
      </c>
      <c r="M42" s="34">
        <v>0</v>
      </c>
      <c r="N42" s="43">
        <v>0</v>
      </c>
      <c r="O42" s="36">
        <v>0</v>
      </c>
      <c r="P42" s="34">
        <v>3</v>
      </c>
      <c r="Q42" s="34">
        <f t="shared" si="0"/>
        <v>10</v>
      </c>
      <c r="R42" s="34" cm="1">
        <f t="array" ref="R42">SUMPRODUCT(LARGE(D42:P42,ROW($1:$6)))</f>
        <v>10</v>
      </c>
      <c r="S42" s="1"/>
      <c r="T42" s="1"/>
    </row>
    <row r="43" spans="1:20" x14ac:dyDescent="0.35">
      <c r="A43" s="1"/>
      <c r="B43" s="34" t="s">
        <v>41</v>
      </c>
      <c r="C43" s="34" t="s">
        <v>49</v>
      </c>
      <c r="D43" s="34">
        <v>3</v>
      </c>
      <c r="E43" s="34">
        <v>0</v>
      </c>
      <c r="F43" s="34">
        <v>3</v>
      </c>
      <c r="G43" s="34">
        <v>0</v>
      </c>
      <c r="H43" s="34">
        <v>3</v>
      </c>
      <c r="I43" s="34">
        <v>0</v>
      </c>
      <c r="J43" s="34">
        <v>0</v>
      </c>
      <c r="K43" s="34">
        <v>0</v>
      </c>
      <c r="L43" s="34">
        <v>0</v>
      </c>
      <c r="M43" s="34">
        <v>0</v>
      </c>
      <c r="N43" s="43">
        <v>0</v>
      </c>
      <c r="O43" s="36">
        <v>0</v>
      </c>
      <c r="P43" s="34">
        <v>0</v>
      </c>
      <c r="Q43" s="34">
        <f t="shared" si="0"/>
        <v>9</v>
      </c>
      <c r="R43" s="34" cm="1">
        <f t="array" ref="R43">SUMPRODUCT(LARGE(D43:P43,ROW($1:$6)))</f>
        <v>9</v>
      </c>
      <c r="S43" s="1"/>
      <c r="T43" s="1"/>
    </row>
    <row r="44" spans="1:20" x14ac:dyDescent="0.35">
      <c r="A44" s="1"/>
      <c r="B44" s="25" t="s">
        <v>119</v>
      </c>
      <c r="C44" s="25" t="s">
        <v>120</v>
      </c>
      <c r="D44" s="25">
        <v>0</v>
      </c>
      <c r="E44" s="25">
        <v>0</v>
      </c>
      <c r="F44" s="25">
        <v>4</v>
      </c>
      <c r="G44" s="25">
        <v>0</v>
      </c>
      <c r="H44" s="25">
        <v>0</v>
      </c>
      <c r="I44" s="25">
        <v>0</v>
      </c>
      <c r="J44" s="25">
        <v>0</v>
      </c>
      <c r="K44" s="25">
        <v>1</v>
      </c>
      <c r="L44" s="25">
        <v>0</v>
      </c>
      <c r="M44" s="25">
        <v>4</v>
      </c>
      <c r="N44" s="44">
        <v>0</v>
      </c>
      <c r="O44" s="27">
        <v>0</v>
      </c>
      <c r="P44" s="25">
        <v>0</v>
      </c>
      <c r="Q44" s="25">
        <f t="shared" si="0"/>
        <v>9</v>
      </c>
      <c r="R44" s="25" cm="1">
        <f t="array" ref="R44">SUMPRODUCT(LARGE(D44:P44,ROW($1:$6)))</f>
        <v>9</v>
      </c>
      <c r="S44" s="1"/>
      <c r="T44" s="1"/>
    </row>
    <row r="45" spans="1:20" x14ac:dyDescent="0.35">
      <c r="A45" s="1"/>
      <c r="B45" s="25" t="s">
        <v>135</v>
      </c>
      <c r="C45" s="25" t="s">
        <v>136</v>
      </c>
      <c r="D45" s="25">
        <v>0</v>
      </c>
      <c r="E45" s="25">
        <v>1</v>
      </c>
      <c r="F45" s="25">
        <v>0</v>
      </c>
      <c r="G45" s="25">
        <v>1</v>
      </c>
      <c r="H45" s="25">
        <v>0</v>
      </c>
      <c r="I45" s="25">
        <v>1</v>
      </c>
      <c r="J45" s="25">
        <v>4</v>
      </c>
      <c r="K45" s="25">
        <v>1</v>
      </c>
      <c r="L45" s="25">
        <v>0</v>
      </c>
      <c r="M45" s="25">
        <v>1</v>
      </c>
      <c r="N45" s="44">
        <v>0</v>
      </c>
      <c r="O45" s="27">
        <v>0</v>
      </c>
      <c r="P45" s="25">
        <v>0</v>
      </c>
      <c r="Q45" s="25">
        <f t="shared" si="0"/>
        <v>9</v>
      </c>
      <c r="R45" s="25" cm="1">
        <f t="array" ref="R45">SUMPRODUCT(LARGE(D45:P45,ROW($1:$6)))</f>
        <v>9</v>
      </c>
      <c r="S45" s="1"/>
      <c r="T45" s="1"/>
    </row>
    <row r="46" spans="1:20" x14ac:dyDescent="0.35">
      <c r="A46" s="1"/>
      <c r="B46" s="34" t="s">
        <v>33</v>
      </c>
      <c r="C46" s="34" t="s">
        <v>34</v>
      </c>
      <c r="D46" s="34">
        <v>0</v>
      </c>
      <c r="E46" s="34">
        <v>0</v>
      </c>
      <c r="F46" s="34">
        <v>0</v>
      </c>
      <c r="G46" s="34">
        <v>0</v>
      </c>
      <c r="H46" s="34">
        <v>0</v>
      </c>
      <c r="I46" s="34">
        <v>1</v>
      </c>
      <c r="J46" s="34">
        <v>4</v>
      </c>
      <c r="K46" s="34">
        <v>0</v>
      </c>
      <c r="L46" s="34">
        <v>0</v>
      </c>
      <c r="M46" s="34">
        <v>3</v>
      </c>
      <c r="N46" s="43">
        <v>1</v>
      </c>
      <c r="O46" s="36">
        <v>0</v>
      </c>
      <c r="P46" s="34">
        <v>0</v>
      </c>
      <c r="Q46" s="34">
        <f t="shared" si="0"/>
        <v>9</v>
      </c>
      <c r="R46" s="34">
        <f>SUM(D46:P46)</f>
        <v>9</v>
      </c>
      <c r="S46" s="1"/>
      <c r="T46" s="1"/>
    </row>
    <row r="47" spans="1:20" x14ac:dyDescent="0.35">
      <c r="A47" s="1"/>
      <c r="B47" s="25" t="s">
        <v>96</v>
      </c>
      <c r="C47" s="25" t="s">
        <v>97</v>
      </c>
      <c r="D47" s="25">
        <v>0</v>
      </c>
      <c r="E47" s="25">
        <v>1</v>
      </c>
      <c r="F47" s="25">
        <v>4</v>
      </c>
      <c r="G47" s="25">
        <v>3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44">
        <v>0</v>
      </c>
      <c r="O47" s="27">
        <v>0</v>
      </c>
      <c r="P47" s="25">
        <v>0</v>
      </c>
      <c r="Q47" s="25">
        <f t="shared" si="0"/>
        <v>8</v>
      </c>
      <c r="R47" s="25" cm="1">
        <f t="array" ref="R47">SUMPRODUCT(LARGE(D47:P47,ROW($1:$6)))</f>
        <v>8</v>
      </c>
      <c r="S47" s="1"/>
      <c r="T47" s="1"/>
    </row>
    <row r="48" spans="1:20" x14ac:dyDescent="0.35">
      <c r="A48" s="1"/>
      <c r="B48" s="25" t="s">
        <v>344</v>
      </c>
      <c r="C48" s="25" t="s">
        <v>345</v>
      </c>
      <c r="D48" s="25">
        <v>0</v>
      </c>
      <c r="E48" s="25">
        <v>0</v>
      </c>
      <c r="F48" s="25">
        <v>0</v>
      </c>
      <c r="G48" s="25">
        <v>0</v>
      </c>
      <c r="H48" s="25">
        <v>0</v>
      </c>
      <c r="I48" s="25">
        <v>0</v>
      </c>
      <c r="J48" s="25">
        <v>0</v>
      </c>
      <c r="K48" s="25">
        <v>0</v>
      </c>
      <c r="L48" s="25">
        <v>1</v>
      </c>
      <c r="M48" s="25">
        <v>1</v>
      </c>
      <c r="N48" s="44">
        <v>3</v>
      </c>
      <c r="O48" s="27">
        <v>3</v>
      </c>
      <c r="P48" s="25">
        <v>0</v>
      </c>
      <c r="Q48" s="25">
        <f t="shared" si="0"/>
        <v>8</v>
      </c>
      <c r="R48" s="25">
        <f>SUM(D48:P48)</f>
        <v>8</v>
      </c>
      <c r="S48" s="1"/>
      <c r="T48" s="1"/>
    </row>
    <row r="49" spans="1:20" x14ac:dyDescent="0.35">
      <c r="A49" s="1"/>
      <c r="B49" s="34" t="s">
        <v>438</v>
      </c>
      <c r="C49" s="34" t="s">
        <v>265</v>
      </c>
      <c r="D49" s="34">
        <v>0</v>
      </c>
      <c r="E49" s="34">
        <v>0</v>
      </c>
      <c r="F49" s="34">
        <v>0</v>
      </c>
      <c r="G49" s="34">
        <v>0</v>
      </c>
      <c r="H49" s="34">
        <v>0</v>
      </c>
      <c r="I49" s="34">
        <v>0</v>
      </c>
      <c r="J49" s="34">
        <v>0</v>
      </c>
      <c r="K49" s="34">
        <v>0</v>
      </c>
      <c r="L49" s="34">
        <v>0</v>
      </c>
      <c r="M49" s="34">
        <v>0</v>
      </c>
      <c r="N49" s="43">
        <v>0</v>
      </c>
      <c r="O49" s="36">
        <v>8</v>
      </c>
      <c r="P49" s="34">
        <v>0</v>
      </c>
      <c r="Q49" s="34">
        <v>8</v>
      </c>
      <c r="R49" s="34">
        <v>8</v>
      </c>
      <c r="S49" s="1"/>
      <c r="T49" s="1"/>
    </row>
    <row r="50" spans="1:20" x14ac:dyDescent="0.35">
      <c r="A50" s="1"/>
      <c r="B50" s="34" t="s">
        <v>440</v>
      </c>
      <c r="C50" s="34" t="s">
        <v>441</v>
      </c>
      <c r="D50" s="34">
        <v>0</v>
      </c>
      <c r="E50" s="34">
        <v>0</v>
      </c>
      <c r="F50" s="34">
        <v>0</v>
      </c>
      <c r="G50" s="34">
        <v>0</v>
      </c>
      <c r="H50" s="34">
        <v>0</v>
      </c>
      <c r="I50" s="34">
        <v>0</v>
      </c>
      <c r="J50" s="34">
        <v>0</v>
      </c>
      <c r="K50" s="34">
        <v>0</v>
      </c>
      <c r="L50" s="34">
        <v>0</v>
      </c>
      <c r="M50" s="34">
        <v>0</v>
      </c>
      <c r="N50" s="43">
        <v>0</v>
      </c>
      <c r="O50" s="36">
        <v>4</v>
      </c>
      <c r="P50" s="34">
        <v>4</v>
      </c>
      <c r="Q50" s="34">
        <v>8</v>
      </c>
      <c r="R50" s="34">
        <v>8</v>
      </c>
      <c r="S50" s="1"/>
      <c r="T50" s="1"/>
    </row>
    <row r="51" spans="1:20" x14ac:dyDescent="0.35">
      <c r="A51" s="1"/>
      <c r="B51" s="25" t="s">
        <v>373</v>
      </c>
      <c r="C51" s="25" t="s">
        <v>105</v>
      </c>
      <c r="D51" s="25">
        <v>0</v>
      </c>
      <c r="E51" s="25">
        <v>0</v>
      </c>
      <c r="F51" s="25">
        <v>0</v>
      </c>
      <c r="G51" s="25">
        <v>0</v>
      </c>
      <c r="H51" s="25">
        <v>0</v>
      </c>
      <c r="I51" s="25">
        <v>0</v>
      </c>
      <c r="J51" s="25">
        <v>0</v>
      </c>
      <c r="K51" s="25">
        <v>0</v>
      </c>
      <c r="L51" s="25">
        <v>0</v>
      </c>
      <c r="M51" s="25">
        <v>3</v>
      </c>
      <c r="N51" s="44">
        <v>4</v>
      </c>
      <c r="O51" s="27">
        <v>0</v>
      </c>
      <c r="P51" s="25">
        <v>0</v>
      </c>
      <c r="Q51" s="25">
        <f t="shared" ref="Q51:Q57" si="1">SUM(D51:P51)</f>
        <v>7</v>
      </c>
      <c r="R51" s="25">
        <f>SUM(D51:P51)</f>
        <v>7</v>
      </c>
      <c r="S51" s="1"/>
      <c r="T51" s="1"/>
    </row>
    <row r="52" spans="1:20" x14ac:dyDescent="0.35">
      <c r="A52" s="1"/>
      <c r="B52" s="25" t="s">
        <v>342</v>
      </c>
      <c r="C52" s="25" t="s">
        <v>348</v>
      </c>
      <c r="D52" s="25">
        <v>0</v>
      </c>
      <c r="E52" s="25">
        <v>0</v>
      </c>
      <c r="F52" s="25">
        <v>0</v>
      </c>
      <c r="G52" s="25">
        <v>0</v>
      </c>
      <c r="H52" s="25">
        <v>0</v>
      </c>
      <c r="I52" s="25">
        <v>0</v>
      </c>
      <c r="J52" s="25">
        <v>0</v>
      </c>
      <c r="K52" s="25">
        <v>0</v>
      </c>
      <c r="L52" s="25">
        <v>4</v>
      </c>
      <c r="M52" s="25">
        <v>0</v>
      </c>
      <c r="N52" s="44">
        <v>0</v>
      </c>
      <c r="O52" s="27">
        <v>0</v>
      </c>
      <c r="P52" s="25">
        <v>3</v>
      </c>
      <c r="Q52" s="25">
        <f t="shared" si="1"/>
        <v>7</v>
      </c>
      <c r="R52" s="25">
        <f>SUM(D52:P52)</f>
        <v>7</v>
      </c>
      <c r="S52" s="1"/>
      <c r="T52" s="1"/>
    </row>
    <row r="53" spans="1:20" x14ac:dyDescent="0.35">
      <c r="A53" s="1"/>
      <c r="B53" s="34" t="s">
        <v>104</v>
      </c>
      <c r="C53" s="34" t="s">
        <v>18</v>
      </c>
      <c r="D53" s="34">
        <v>0</v>
      </c>
      <c r="E53" s="34">
        <v>0</v>
      </c>
      <c r="F53" s="34">
        <v>0</v>
      </c>
      <c r="G53" s="34">
        <v>6</v>
      </c>
      <c r="H53" s="34">
        <v>0</v>
      </c>
      <c r="I53" s="34">
        <v>0</v>
      </c>
      <c r="J53" s="34">
        <v>0</v>
      </c>
      <c r="K53" s="34">
        <v>0</v>
      </c>
      <c r="L53" s="34">
        <v>0</v>
      </c>
      <c r="M53" s="34">
        <v>0</v>
      </c>
      <c r="N53" s="43">
        <v>0</v>
      </c>
      <c r="O53" s="36">
        <v>0</v>
      </c>
      <c r="P53" s="34">
        <v>0</v>
      </c>
      <c r="Q53" s="34">
        <f t="shared" si="1"/>
        <v>6</v>
      </c>
      <c r="R53" s="34" cm="1">
        <f t="array" ref="R53">SUMPRODUCT(LARGE(D53:P53,ROW($1:$6)))</f>
        <v>6</v>
      </c>
      <c r="S53" s="1"/>
      <c r="T53" s="1"/>
    </row>
    <row r="54" spans="1:20" x14ac:dyDescent="0.35">
      <c r="A54" s="1"/>
      <c r="B54" s="34" t="s">
        <v>106</v>
      </c>
      <c r="C54" s="34" t="s">
        <v>107</v>
      </c>
      <c r="D54" s="34">
        <v>0</v>
      </c>
      <c r="E54" s="34">
        <v>0</v>
      </c>
      <c r="F54" s="34">
        <v>6</v>
      </c>
      <c r="G54" s="34">
        <v>0</v>
      </c>
      <c r="H54" s="34">
        <v>0</v>
      </c>
      <c r="I54" s="34">
        <v>0</v>
      </c>
      <c r="J54" s="34">
        <v>0</v>
      </c>
      <c r="K54" s="34">
        <v>0</v>
      </c>
      <c r="L54" s="34">
        <v>0</v>
      </c>
      <c r="M54" s="34">
        <v>0</v>
      </c>
      <c r="N54" s="43">
        <v>0</v>
      </c>
      <c r="O54" s="36">
        <v>0</v>
      </c>
      <c r="P54" s="34">
        <v>0</v>
      </c>
      <c r="Q54" s="34">
        <f t="shared" si="1"/>
        <v>6</v>
      </c>
      <c r="R54" s="34" cm="1">
        <f t="array" ref="R54">SUMPRODUCT(LARGE(D54:P54,ROW($1:$6)))</f>
        <v>6</v>
      </c>
      <c r="S54" s="1"/>
      <c r="T54" s="1"/>
    </row>
    <row r="55" spans="1:20" x14ac:dyDescent="0.35">
      <c r="A55" s="1"/>
      <c r="B55" s="25" t="s">
        <v>110</v>
      </c>
      <c r="C55" s="25" t="s">
        <v>111</v>
      </c>
      <c r="D55" s="25">
        <v>0</v>
      </c>
      <c r="E55" s="25">
        <v>0</v>
      </c>
      <c r="F55" s="25">
        <v>6</v>
      </c>
      <c r="G55" s="25">
        <v>0</v>
      </c>
      <c r="H55" s="25">
        <v>0</v>
      </c>
      <c r="I55" s="25">
        <v>0</v>
      </c>
      <c r="J55" s="25">
        <v>0</v>
      </c>
      <c r="K55" s="25">
        <v>0</v>
      </c>
      <c r="L55" s="25">
        <v>0</v>
      </c>
      <c r="M55" s="25">
        <v>0</v>
      </c>
      <c r="N55" s="44">
        <v>0</v>
      </c>
      <c r="O55" s="27">
        <v>0</v>
      </c>
      <c r="P55" s="25">
        <v>0</v>
      </c>
      <c r="Q55" s="25">
        <f t="shared" si="1"/>
        <v>6</v>
      </c>
      <c r="R55" s="25" cm="1">
        <f t="array" ref="R55">SUMPRODUCT(LARGE(D55:P55,ROW($1:$6)))</f>
        <v>6</v>
      </c>
      <c r="S55" s="1"/>
      <c r="T55" s="1"/>
    </row>
    <row r="56" spans="1:20" x14ac:dyDescent="0.35">
      <c r="A56" s="1"/>
      <c r="B56" s="34" t="s">
        <v>19</v>
      </c>
      <c r="C56" s="34" t="s">
        <v>114</v>
      </c>
      <c r="D56" s="34">
        <v>0</v>
      </c>
      <c r="E56" s="34">
        <v>0</v>
      </c>
      <c r="F56" s="34">
        <v>6</v>
      </c>
      <c r="G56" s="34">
        <v>0</v>
      </c>
      <c r="H56" s="34">
        <v>0</v>
      </c>
      <c r="I56" s="34">
        <v>0</v>
      </c>
      <c r="J56" s="34">
        <v>0</v>
      </c>
      <c r="K56" s="34">
        <v>0</v>
      </c>
      <c r="L56" s="34">
        <v>0</v>
      </c>
      <c r="M56" s="34">
        <v>0</v>
      </c>
      <c r="N56" s="43">
        <v>0</v>
      </c>
      <c r="O56" s="36">
        <v>0</v>
      </c>
      <c r="P56" s="34">
        <v>0</v>
      </c>
      <c r="Q56" s="34">
        <f t="shared" si="1"/>
        <v>6</v>
      </c>
      <c r="R56" s="34" cm="1">
        <f t="array" ref="R56">SUMPRODUCT(LARGE(D56:P56,ROW($1:$6)))</f>
        <v>6</v>
      </c>
      <c r="S56" s="1"/>
      <c r="T56" s="1"/>
    </row>
    <row r="57" spans="1:20" x14ac:dyDescent="0.35">
      <c r="A57" s="1"/>
      <c r="B57" s="25" t="s">
        <v>115</v>
      </c>
      <c r="C57" s="25" t="s">
        <v>116</v>
      </c>
      <c r="D57" s="25">
        <v>6</v>
      </c>
      <c r="E57" s="25">
        <v>0</v>
      </c>
      <c r="F57" s="25">
        <v>0</v>
      </c>
      <c r="G57" s="25">
        <v>0</v>
      </c>
      <c r="H57" s="25">
        <v>0</v>
      </c>
      <c r="I57" s="25">
        <v>0</v>
      </c>
      <c r="J57" s="25">
        <v>0</v>
      </c>
      <c r="K57" s="25">
        <v>0</v>
      </c>
      <c r="L57" s="25">
        <v>0</v>
      </c>
      <c r="M57" s="25">
        <v>0</v>
      </c>
      <c r="N57" s="44">
        <v>0</v>
      </c>
      <c r="O57" s="27">
        <v>0</v>
      </c>
      <c r="P57" s="25">
        <v>0</v>
      </c>
      <c r="Q57" s="25">
        <f t="shared" si="1"/>
        <v>6</v>
      </c>
      <c r="R57" s="25" cm="1">
        <f t="array" ref="R57">SUMPRODUCT(LARGE(D57:P57,ROW($1:$6)))</f>
        <v>6</v>
      </c>
      <c r="S57" s="1"/>
      <c r="T57" s="1"/>
    </row>
    <row r="58" spans="1:20" x14ac:dyDescent="0.35">
      <c r="A58" s="1"/>
      <c r="B58" s="34" t="s">
        <v>13</v>
      </c>
      <c r="C58" s="34" t="s">
        <v>14</v>
      </c>
      <c r="D58" s="34">
        <v>0</v>
      </c>
      <c r="E58" s="34">
        <v>0</v>
      </c>
      <c r="F58" s="34">
        <v>0</v>
      </c>
      <c r="G58" s="34">
        <v>0</v>
      </c>
      <c r="H58" s="34">
        <v>0</v>
      </c>
      <c r="I58" s="34">
        <v>0</v>
      </c>
      <c r="J58" s="34">
        <v>0</v>
      </c>
      <c r="K58" s="34">
        <v>0</v>
      </c>
      <c r="L58" s="34">
        <v>0</v>
      </c>
      <c r="M58" s="34">
        <v>0</v>
      </c>
      <c r="N58" s="43">
        <v>6</v>
      </c>
      <c r="O58" s="36">
        <v>0</v>
      </c>
      <c r="P58" s="34">
        <v>0</v>
      </c>
      <c r="Q58" s="34">
        <v>6</v>
      </c>
      <c r="R58" s="34" cm="1">
        <f t="array" ref="R58">SUMPRODUCT(LARGE(D58:P58,ROW($1:$6)))</f>
        <v>6</v>
      </c>
      <c r="S58" s="1"/>
      <c r="T58" s="1"/>
    </row>
    <row r="59" spans="1:20" x14ac:dyDescent="0.35">
      <c r="A59" s="1"/>
      <c r="B59" s="34" t="s">
        <v>439</v>
      </c>
      <c r="C59" s="34" t="s">
        <v>222</v>
      </c>
      <c r="D59" s="34">
        <v>0</v>
      </c>
      <c r="E59" s="34">
        <v>0</v>
      </c>
      <c r="F59" s="34">
        <v>0</v>
      </c>
      <c r="G59" s="34">
        <v>0</v>
      </c>
      <c r="H59" s="34">
        <v>0</v>
      </c>
      <c r="I59" s="34">
        <v>0</v>
      </c>
      <c r="J59" s="34">
        <v>0</v>
      </c>
      <c r="K59" s="34">
        <v>0</v>
      </c>
      <c r="L59" s="34">
        <v>0</v>
      </c>
      <c r="M59" s="34">
        <v>0</v>
      </c>
      <c r="N59" s="43">
        <v>0</v>
      </c>
      <c r="O59" s="36">
        <v>6</v>
      </c>
      <c r="P59" s="34">
        <v>6</v>
      </c>
      <c r="Q59" s="34">
        <v>6</v>
      </c>
      <c r="R59" s="34">
        <v>6</v>
      </c>
      <c r="S59" s="1"/>
      <c r="T59" s="1"/>
    </row>
    <row r="60" spans="1:20" x14ac:dyDescent="0.35">
      <c r="A60" s="1"/>
      <c r="B60" s="34" t="s">
        <v>59</v>
      </c>
      <c r="C60" s="34" t="s">
        <v>60</v>
      </c>
      <c r="D60" s="34">
        <v>0</v>
      </c>
      <c r="E60" s="34">
        <v>0</v>
      </c>
      <c r="F60" s="34">
        <v>1</v>
      </c>
      <c r="G60" s="34">
        <v>4</v>
      </c>
      <c r="H60" s="34">
        <v>0</v>
      </c>
      <c r="I60" s="34">
        <v>0</v>
      </c>
      <c r="J60" s="34">
        <v>0</v>
      </c>
      <c r="K60" s="34">
        <v>0</v>
      </c>
      <c r="L60" s="34">
        <v>0</v>
      </c>
      <c r="M60" s="34">
        <v>0</v>
      </c>
      <c r="N60" s="43">
        <v>0</v>
      </c>
      <c r="O60" s="36">
        <v>0</v>
      </c>
      <c r="P60" s="34">
        <v>0</v>
      </c>
      <c r="Q60" s="34">
        <f t="shared" ref="Q60:Q65" si="2">SUM(D60:P60)</f>
        <v>5</v>
      </c>
      <c r="R60" s="34" cm="1">
        <f t="array" ref="R60">SUMPRODUCT(LARGE(D60:P60,ROW($1:$6)))</f>
        <v>5</v>
      </c>
      <c r="S60" s="1"/>
      <c r="T60" s="1"/>
    </row>
    <row r="61" spans="1:20" x14ac:dyDescent="0.35">
      <c r="A61" s="1"/>
      <c r="B61" s="25" t="s">
        <v>137</v>
      </c>
      <c r="C61" s="25" t="s">
        <v>138</v>
      </c>
      <c r="D61" s="25">
        <v>0</v>
      </c>
      <c r="E61" s="25">
        <v>0</v>
      </c>
      <c r="F61" s="25">
        <v>0</v>
      </c>
      <c r="G61" s="25">
        <v>1</v>
      </c>
      <c r="H61" s="25">
        <v>0</v>
      </c>
      <c r="I61" s="25">
        <v>0</v>
      </c>
      <c r="J61" s="25">
        <v>0</v>
      </c>
      <c r="K61" s="25">
        <v>0</v>
      </c>
      <c r="L61" s="25">
        <v>0</v>
      </c>
      <c r="M61" s="25">
        <v>0</v>
      </c>
      <c r="N61" s="44">
        <v>0</v>
      </c>
      <c r="O61" s="27">
        <v>0</v>
      </c>
      <c r="P61" s="25">
        <v>4</v>
      </c>
      <c r="Q61" s="25">
        <f t="shared" si="2"/>
        <v>5</v>
      </c>
      <c r="R61" s="25" cm="1">
        <f t="array" ref="R61">SUMPRODUCT(LARGE(D61:P61,ROW($1:$6)))</f>
        <v>5</v>
      </c>
      <c r="S61" s="1"/>
      <c r="T61" s="1"/>
    </row>
    <row r="62" spans="1:20" x14ac:dyDescent="0.35">
      <c r="A62" s="1"/>
      <c r="B62" s="34" t="s">
        <v>123</v>
      </c>
      <c r="C62" s="34" t="s">
        <v>124</v>
      </c>
      <c r="D62" s="34">
        <v>4</v>
      </c>
      <c r="E62" s="34">
        <v>0</v>
      </c>
      <c r="F62" s="34">
        <v>0</v>
      </c>
      <c r="G62" s="34">
        <v>0</v>
      </c>
      <c r="H62" s="34">
        <v>0</v>
      </c>
      <c r="I62" s="34">
        <v>0</v>
      </c>
      <c r="J62" s="34">
        <v>0</v>
      </c>
      <c r="K62" s="34">
        <v>0</v>
      </c>
      <c r="L62" s="34">
        <v>0</v>
      </c>
      <c r="M62" s="34">
        <v>0</v>
      </c>
      <c r="N62" s="43">
        <v>0</v>
      </c>
      <c r="O62" s="36">
        <v>0</v>
      </c>
      <c r="P62" s="34">
        <v>0</v>
      </c>
      <c r="Q62" s="34">
        <f t="shared" si="2"/>
        <v>4</v>
      </c>
      <c r="R62" s="34" cm="1">
        <f t="array" ref="R62">SUMPRODUCT(LARGE(D62:P62,ROW($1:$6)))</f>
        <v>4</v>
      </c>
      <c r="S62" s="1"/>
      <c r="T62" s="1"/>
    </row>
    <row r="63" spans="1:20" x14ac:dyDescent="0.35">
      <c r="A63" s="1"/>
      <c r="B63" s="34" t="s">
        <v>127</v>
      </c>
      <c r="C63" s="34" t="s">
        <v>128</v>
      </c>
      <c r="D63" s="34">
        <v>4</v>
      </c>
      <c r="E63" s="34">
        <v>0</v>
      </c>
      <c r="F63" s="34">
        <v>0</v>
      </c>
      <c r="G63" s="34">
        <v>0</v>
      </c>
      <c r="H63" s="34">
        <v>0</v>
      </c>
      <c r="I63" s="34">
        <v>0</v>
      </c>
      <c r="J63" s="34">
        <v>0</v>
      </c>
      <c r="K63" s="34">
        <v>0</v>
      </c>
      <c r="L63" s="34">
        <v>0</v>
      </c>
      <c r="M63" s="34">
        <v>0</v>
      </c>
      <c r="N63" s="43">
        <v>0</v>
      </c>
      <c r="O63" s="36">
        <v>0</v>
      </c>
      <c r="P63" s="34">
        <v>0</v>
      </c>
      <c r="Q63" s="34">
        <f t="shared" si="2"/>
        <v>4</v>
      </c>
      <c r="R63" s="34" cm="1">
        <f t="array" ref="R63">SUMPRODUCT(LARGE(D63:P63,ROW($1:$6)))</f>
        <v>4</v>
      </c>
      <c r="S63" s="1"/>
      <c r="T63" s="1"/>
    </row>
    <row r="64" spans="1:20" x14ac:dyDescent="0.35">
      <c r="A64" s="1"/>
      <c r="B64" s="34" t="s">
        <v>150</v>
      </c>
      <c r="C64" s="34" t="s">
        <v>151</v>
      </c>
      <c r="D64" s="34">
        <v>0</v>
      </c>
      <c r="E64" s="34">
        <v>1</v>
      </c>
      <c r="F64" s="34">
        <v>0</v>
      </c>
      <c r="G64" s="34">
        <v>0</v>
      </c>
      <c r="H64" s="34">
        <v>0</v>
      </c>
      <c r="I64" s="34">
        <v>0</v>
      </c>
      <c r="J64" s="34">
        <v>0</v>
      </c>
      <c r="K64" s="34">
        <v>0</v>
      </c>
      <c r="L64" s="34">
        <v>3</v>
      </c>
      <c r="M64" s="34">
        <v>0</v>
      </c>
      <c r="N64" s="43">
        <v>0</v>
      </c>
      <c r="O64" s="36">
        <v>0</v>
      </c>
      <c r="P64" s="34">
        <v>0</v>
      </c>
      <c r="Q64" s="34">
        <f t="shared" si="2"/>
        <v>4</v>
      </c>
      <c r="R64" s="34" cm="1">
        <f t="array" ref="R64">SUMPRODUCT(LARGE(D64:P64,ROW($1:$6)))</f>
        <v>4</v>
      </c>
      <c r="S64" s="1"/>
      <c r="T64" s="1"/>
    </row>
    <row r="65" spans="1:20" x14ac:dyDescent="0.35">
      <c r="A65" s="1"/>
      <c r="B65" s="34" t="s">
        <v>131</v>
      </c>
      <c r="C65" s="34" t="s">
        <v>132</v>
      </c>
      <c r="D65" s="34">
        <v>0</v>
      </c>
      <c r="E65" s="34">
        <v>3</v>
      </c>
      <c r="F65" s="34">
        <v>0</v>
      </c>
      <c r="G65" s="34">
        <v>0</v>
      </c>
      <c r="H65" s="34">
        <v>0</v>
      </c>
      <c r="I65" s="34">
        <v>0</v>
      </c>
      <c r="J65" s="34">
        <v>0</v>
      </c>
      <c r="K65" s="34">
        <v>1</v>
      </c>
      <c r="L65" s="34">
        <v>0</v>
      </c>
      <c r="M65" s="34">
        <v>0</v>
      </c>
      <c r="N65" s="43">
        <v>0</v>
      </c>
      <c r="O65" s="36">
        <v>0</v>
      </c>
      <c r="P65" s="34">
        <v>0</v>
      </c>
      <c r="Q65" s="34">
        <f t="shared" si="2"/>
        <v>4</v>
      </c>
      <c r="R65" s="34" cm="1">
        <f t="array" ref="R65">SUMPRODUCT(LARGE(D65:P65,ROW($1:$6)))</f>
        <v>4</v>
      </c>
      <c r="S65" s="1"/>
      <c r="T65" s="1"/>
    </row>
    <row r="66" spans="1:20" x14ac:dyDescent="0.35">
      <c r="A66" s="1"/>
      <c r="B66" s="34" t="s">
        <v>442</v>
      </c>
      <c r="C66" s="34" t="s">
        <v>143</v>
      </c>
      <c r="D66" s="34">
        <v>0</v>
      </c>
      <c r="E66" s="34">
        <v>0</v>
      </c>
      <c r="F66" s="34">
        <v>0</v>
      </c>
      <c r="G66" s="34">
        <v>0</v>
      </c>
      <c r="H66" s="34">
        <v>0</v>
      </c>
      <c r="I66" s="34">
        <v>0</v>
      </c>
      <c r="J66" s="34">
        <v>0</v>
      </c>
      <c r="K66" s="34">
        <v>0</v>
      </c>
      <c r="L66" s="34">
        <v>0</v>
      </c>
      <c r="M66" s="34">
        <v>0</v>
      </c>
      <c r="N66" s="43">
        <v>0</v>
      </c>
      <c r="O66" s="36">
        <v>4</v>
      </c>
      <c r="P66" s="34">
        <v>0</v>
      </c>
      <c r="Q66" s="34">
        <v>4</v>
      </c>
      <c r="R66" s="34">
        <v>4</v>
      </c>
      <c r="S66" s="1"/>
      <c r="T66" s="1"/>
    </row>
    <row r="67" spans="1:20" x14ac:dyDescent="0.35">
      <c r="A67" s="1"/>
      <c r="B67" s="25" t="s">
        <v>146</v>
      </c>
      <c r="C67" s="25" t="s">
        <v>147</v>
      </c>
      <c r="D67" s="25">
        <v>0</v>
      </c>
      <c r="E67" s="25">
        <v>0</v>
      </c>
      <c r="F67" s="25">
        <v>1</v>
      </c>
      <c r="G67" s="25">
        <v>0</v>
      </c>
      <c r="H67" s="25">
        <v>0</v>
      </c>
      <c r="I67" s="25">
        <v>0</v>
      </c>
      <c r="J67" s="25">
        <v>0</v>
      </c>
      <c r="K67" s="25">
        <v>0</v>
      </c>
      <c r="L67" s="25">
        <v>0</v>
      </c>
      <c r="M67" s="25">
        <v>0</v>
      </c>
      <c r="N67" s="44">
        <v>0</v>
      </c>
      <c r="O67" s="27">
        <v>0</v>
      </c>
      <c r="P67" s="25">
        <v>3</v>
      </c>
      <c r="Q67" s="25">
        <f t="shared" ref="Q67:Q88" si="3">SUM(D67:P67)</f>
        <v>4</v>
      </c>
      <c r="R67" s="25" cm="1">
        <f t="array" ref="R67">SUMPRODUCT(LARGE(D67:P67,ROW($1:$6)))</f>
        <v>4</v>
      </c>
      <c r="S67" s="1"/>
      <c r="T67" s="1"/>
    </row>
    <row r="68" spans="1:20" x14ac:dyDescent="0.35">
      <c r="A68" s="1"/>
      <c r="B68" s="25" t="s">
        <v>349</v>
      </c>
      <c r="C68" s="25" t="s">
        <v>350</v>
      </c>
      <c r="D68" s="25">
        <v>0</v>
      </c>
      <c r="E68" s="25">
        <v>0</v>
      </c>
      <c r="F68" s="25">
        <v>0</v>
      </c>
      <c r="G68" s="25">
        <v>0</v>
      </c>
      <c r="H68" s="25">
        <v>0</v>
      </c>
      <c r="I68" s="25">
        <v>0</v>
      </c>
      <c r="J68" s="25">
        <v>0</v>
      </c>
      <c r="K68" s="25">
        <v>0</v>
      </c>
      <c r="L68" s="25">
        <v>3</v>
      </c>
      <c r="M68" s="25">
        <v>0</v>
      </c>
      <c r="N68" s="44">
        <v>0</v>
      </c>
      <c r="O68" s="27">
        <v>0</v>
      </c>
      <c r="P68" s="25">
        <v>0</v>
      </c>
      <c r="Q68" s="25">
        <f t="shared" si="3"/>
        <v>3</v>
      </c>
      <c r="R68" s="25">
        <f>SUM(D68:P68)</f>
        <v>3</v>
      </c>
      <c r="S68" s="1"/>
      <c r="T68" s="1"/>
    </row>
    <row r="69" spans="1:20" x14ac:dyDescent="0.35">
      <c r="A69" s="1"/>
      <c r="B69" s="34" t="s">
        <v>331</v>
      </c>
      <c r="C69" s="34" t="s">
        <v>273</v>
      </c>
      <c r="D69" s="34">
        <v>0</v>
      </c>
      <c r="E69" s="34">
        <v>0</v>
      </c>
      <c r="F69" s="34">
        <v>0</v>
      </c>
      <c r="G69" s="34">
        <v>0</v>
      </c>
      <c r="H69" s="34">
        <v>0</v>
      </c>
      <c r="I69" s="34">
        <v>0</v>
      </c>
      <c r="J69" s="34">
        <v>0</v>
      </c>
      <c r="K69" s="34">
        <v>0</v>
      </c>
      <c r="L69" s="34">
        <v>3</v>
      </c>
      <c r="M69" s="34">
        <v>0</v>
      </c>
      <c r="N69" s="43">
        <v>0</v>
      </c>
      <c r="O69" s="36">
        <v>0</v>
      </c>
      <c r="P69" s="34">
        <v>0</v>
      </c>
      <c r="Q69" s="34">
        <f t="shared" si="3"/>
        <v>3</v>
      </c>
      <c r="R69" s="34">
        <f>SUM(D69:P69)</f>
        <v>3</v>
      </c>
      <c r="S69" s="1"/>
      <c r="T69" s="1"/>
    </row>
    <row r="70" spans="1:20" x14ac:dyDescent="0.35">
      <c r="A70" s="1"/>
      <c r="B70" s="34" t="s">
        <v>346</v>
      </c>
      <c r="C70" s="34" t="s">
        <v>347</v>
      </c>
      <c r="D70" s="34">
        <v>0</v>
      </c>
      <c r="E70" s="34">
        <v>0</v>
      </c>
      <c r="F70" s="34">
        <v>0</v>
      </c>
      <c r="G70" s="34">
        <v>0</v>
      </c>
      <c r="H70" s="34">
        <v>0</v>
      </c>
      <c r="I70" s="34">
        <v>0</v>
      </c>
      <c r="J70" s="34">
        <v>0</v>
      </c>
      <c r="K70" s="34">
        <v>0</v>
      </c>
      <c r="L70" s="34">
        <v>1</v>
      </c>
      <c r="M70" s="34">
        <v>1</v>
      </c>
      <c r="N70" s="43">
        <v>0</v>
      </c>
      <c r="O70" s="36">
        <v>0</v>
      </c>
      <c r="P70" s="34">
        <v>0</v>
      </c>
      <c r="Q70" s="34">
        <f t="shared" si="3"/>
        <v>2</v>
      </c>
      <c r="R70" s="25">
        <f>SUM(D70:P70)</f>
        <v>2</v>
      </c>
      <c r="S70" s="1"/>
      <c r="T70" s="1"/>
    </row>
    <row r="71" spans="1:20" x14ac:dyDescent="0.35">
      <c r="A71" s="1"/>
      <c r="B71" s="25" t="s">
        <v>108</v>
      </c>
      <c r="C71" s="25" t="s">
        <v>390</v>
      </c>
      <c r="D71" s="25">
        <v>0</v>
      </c>
      <c r="E71" s="25">
        <v>0</v>
      </c>
      <c r="F71" s="25">
        <v>0</v>
      </c>
      <c r="G71" s="25">
        <v>0</v>
      </c>
      <c r="H71" s="25">
        <v>0</v>
      </c>
      <c r="I71" s="25">
        <v>0</v>
      </c>
      <c r="J71" s="25">
        <v>0</v>
      </c>
      <c r="K71" s="25">
        <v>0</v>
      </c>
      <c r="L71" s="25">
        <v>0</v>
      </c>
      <c r="M71" s="25">
        <v>0</v>
      </c>
      <c r="N71" s="44">
        <v>1</v>
      </c>
      <c r="O71" s="27">
        <v>1</v>
      </c>
      <c r="P71" s="25">
        <v>0</v>
      </c>
      <c r="Q71" s="25">
        <f t="shared" si="3"/>
        <v>2</v>
      </c>
      <c r="R71" s="25">
        <v>2</v>
      </c>
      <c r="S71" s="1"/>
      <c r="T71" s="1"/>
    </row>
    <row r="72" spans="1:20" x14ac:dyDescent="0.35">
      <c r="A72" s="1"/>
      <c r="B72" s="34" t="s">
        <v>157</v>
      </c>
      <c r="C72" s="34" t="s">
        <v>158</v>
      </c>
      <c r="D72" s="34">
        <v>1</v>
      </c>
      <c r="E72" s="34">
        <v>0</v>
      </c>
      <c r="F72" s="34">
        <v>0</v>
      </c>
      <c r="G72" s="34">
        <v>0</v>
      </c>
      <c r="H72" s="34">
        <v>0</v>
      </c>
      <c r="I72" s="34">
        <v>0</v>
      </c>
      <c r="J72" s="34">
        <v>0</v>
      </c>
      <c r="K72" s="34">
        <v>0</v>
      </c>
      <c r="L72" s="34">
        <v>0</v>
      </c>
      <c r="M72" s="34">
        <v>0</v>
      </c>
      <c r="N72" s="43">
        <v>0</v>
      </c>
      <c r="O72" s="36">
        <v>0</v>
      </c>
      <c r="P72" s="34">
        <v>1</v>
      </c>
      <c r="Q72" s="34">
        <f t="shared" si="3"/>
        <v>2</v>
      </c>
      <c r="R72" s="34" cm="1">
        <f t="array" ref="R72">SUMPRODUCT(LARGE(D72:P72,ROW($1:$6)))</f>
        <v>2</v>
      </c>
      <c r="S72" s="1"/>
      <c r="T72" s="1"/>
    </row>
    <row r="73" spans="1:20" x14ac:dyDescent="0.35">
      <c r="A73" s="1"/>
      <c r="B73" s="34" t="s">
        <v>139</v>
      </c>
      <c r="C73" s="34" t="s">
        <v>140</v>
      </c>
      <c r="D73" s="34">
        <v>0</v>
      </c>
      <c r="E73" s="34">
        <v>1</v>
      </c>
      <c r="F73" s="34">
        <v>0</v>
      </c>
      <c r="G73" s="34">
        <v>0</v>
      </c>
      <c r="H73" s="34">
        <v>0</v>
      </c>
      <c r="I73" s="34">
        <v>0</v>
      </c>
      <c r="J73" s="34">
        <v>0</v>
      </c>
      <c r="K73" s="34">
        <v>0</v>
      </c>
      <c r="L73" s="34">
        <v>0</v>
      </c>
      <c r="M73" s="34">
        <v>0</v>
      </c>
      <c r="N73" s="43">
        <v>0</v>
      </c>
      <c r="O73" s="36">
        <v>0</v>
      </c>
      <c r="P73" s="34">
        <v>0</v>
      </c>
      <c r="Q73" s="34">
        <f t="shared" si="3"/>
        <v>1</v>
      </c>
      <c r="R73" s="34" cm="1">
        <f t="array" ref="R73">SUMPRODUCT(LARGE(D73:P73,ROW($1:$6)))</f>
        <v>1</v>
      </c>
      <c r="S73" s="1"/>
      <c r="T73" s="1"/>
    </row>
    <row r="74" spans="1:20" x14ac:dyDescent="0.35">
      <c r="A74" s="1"/>
      <c r="B74" s="34" t="s">
        <v>141</v>
      </c>
      <c r="C74" s="34" t="s">
        <v>142</v>
      </c>
      <c r="D74" s="34">
        <v>0</v>
      </c>
      <c r="E74" s="34">
        <v>1</v>
      </c>
      <c r="F74" s="34">
        <v>0</v>
      </c>
      <c r="G74" s="34">
        <v>0</v>
      </c>
      <c r="H74" s="34">
        <v>0</v>
      </c>
      <c r="I74" s="34">
        <v>0</v>
      </c>
      <c r="J74" s="34">
        <v>0</v>
      </c>
      <c r="K74" s="34">
        <v>0</v>
      </c>
      <c r="L74" s="34">
        <v>0</v>
      </c>
      <c r="M74" s="34">
        <v>0</v>
      </c>
      <c r="N74" s="43">
        <v>0</v>
      </c>
      <c r="O74" s="36">
        <v>0</v>
      </c>
      <c r="P74" s="34">
        <v>0</v>
      </c>
      <c r="Q74" s="34">
        <f t="shared" si="3"/>
        <v>1</v>
      </c>
      <c r="R74" s="34" cm="1">
        <f t="array" ref="R74">SUMPRODUCT(LARGE(D74:P74,ROW($1:$6)))</f>
        <v>1</v>
      </c>
      <c r="S74" s="1"/>
      <c r="T74" s="1"/>
    </row>
    <row r="75" spans="1:20" x14ac:dyDescent="0.35">
      <c r="A75" s="1"/>
      <c r="B75" s="25" t="s">
        <v>143</v>
      </c>
      <c r="C75" s="25" t="s">
        <v>144</v>
      </c>
      <c r="D75" s="25">
        <v>1</v>
      </c>
      <c r="E75" s="25">
        <v>0</v>
      </c>
      <c r="F75" s="25">
        <v>0</v>
      </c>
      <c r="G75" s="25">
        <v>0</v>
      </c>
      <c r="H75" s="25">
        <v>0</v>
      </c>
      <c r="I75" s="25">
        <v>0</v>
      </c>
      <c r="J75" s="25">
        <v>0</v>
      </c>
      <c r="K75" s="25">
        <v>0</v>
      </c>
      <c r="L75" s="25">
        <v>0</v>
      </c>
      <c r="M75" s="25">
        <v>0</v>
      </c>
      <c r="N75" s="44">
        <v>0</v>
      </c>
      <c r="O75" s="27">
        <v>0</v>
      </c>
      <c r="P75" s="25">
        <v>0</v>
      </c>
      <c r="Q75" s="25">
        <f t="shared" si="3"/>
        <v>1</v>
      </c>
      <c r="R75" s="25" cm="1">
        <f t="array" ref="R75">SUMPRODUCT(LARGE(D75:P75,ROW($1:$6)))</f>
        <v>1</v>
      </c>
      <c r="S75" s="1"/>
      <c r="T75" s="1"/>
    </row>
    <row r="76" spans="1:20" x14ac:dyDescent="0.35">
      <c r="A76" s="1"/>
      <c r="B76" s="34" t="s">
        <v>104</v>
      </c>
      <c r="C76" s="34" t="s">
        <v>145</v>
      </c>
      <c r="D76" s="34">
        <v>0</v>
      </c>
      <c r="E76" s="34">
        <v>0</v>
      </c>
      <c r="F76" s="34">
        <v>1</v>
      </c>
      <c r="G76" s="34">
        <v>0</v>
      </c>
      <c r="H76" s="34">
        <v>0</v>
      </c>
      <c r="I76" s="34">
        <v>0</v>
      </c>
      <c r="J76" s="34">
        <v>0</v>
      </c>
      <c r="K76" s="34">
        <v>0</v>
      </c>
      <c r="L76" s="34">
        <v>0</v>
      </c>
      <c r="M76" s="34">
        <v>0</v>
      </c>
      <c r="N76" s="43">
        <v>0</v>
      </c>
      <c r="O76" s="36">
        <v>0</v>
      </c>
      <c r="P76" s="34">
        <v>0</v>
      </c>
      <c r="Q76" s="34">
        <f t="shared" si="3"/>
        <v>1</v>
      </c>
      <c r="R76" s="34" cm="1">
        <f t="array" ref="R76">SUMPRODUCT(LARGE(D76:P76,ROW($1:$6)))</f>
        <v>1</v>
      </c>
      <c r="S76" s="1"/>
      <c r="T76" s="1"/>
    </row>
    <row r="77" spans="1:20" x14ac:dyDescent="0.35">
      <c r="A77" s="1"/>
      <c r="B77" s="34" t="s">
        <v>148</v>
      </c>
      <c r="C77" s="34" t="s">
        <v>149</v>
      </c>
      <c r="D77" s="34">
        <v>0</v>
      </c>
      <c r="E77" s="34">
        <v>0</v>
      </c>
      <c r="F77" s="34">
        <v>1</v>
      </c>
      <c r="G77" s="34">
        <v>0</v>
      </c>
      <c r="H77" s="34">
        <v>0</v>
      </c>
      <c r="I77" s="34">
        <v>0</v>
      </c>
      <c r="J77" s="34">
        <v>0</v>
      </c>
      <c r="K77" s="34">
        <v>0</v>
      </c>
      <c r="L77" s="34">
        <v>0</v>
      </c>
      <c r="M77" s="34">
        <v>0</v>
      </c>
      <c r="N77" s="43">
        <v>0</v>
      </c>
      <c r="O77" s="36">
        <v>0</v>
      </c>
      <c r="P77" s="34">
        <v>0</v>
      </c>
      <c r="Q77" s="34">
        <f t="shared" si="3"/>
        <v>1</v>
      </c>
      <c r="R77" s="34" cm="1">
        <f t="array" ref="R77">SUMPRODUCT(LARGE(D77:P77,ROW($1:$6)))</f>
        <v>1</v>
      </c>
      <c r="S77" s="1"/>
      <c r="T77" s="1"/>
    </row>
    <row r="78" spans="1:20" x14ac:dyDescent="0.35">
      <c r="A78" s="1"/>
      <c r="B78" s="34" t="s">
        <v>418</v>
      </c>
      <c r="C78" s="34" t="s">
        <v>419</v>
      </c>
      <c r="D78" s="34">
        <v>0</v>
      </c>
      <c r="E78" s="34">
        <v>0</v>
      </c>
      <c r="F78" s="34">
        <v>0</v>
      </c>
      <c r="G78" s="34">
        <v>0</v>
      </c>
      <c r="H78" s="34">
        <v>0</v>
      </c>
      <c r="I78" s="34">
        <v>1</v>
      </c>
      <c r="J78" s="34">
        <v>0</v>
      </c>
      <c r="K78" s="34">
        <v>0</v>
      </c>
      <c r="L78" s="34">
        <v>0</v>
      </c>
      <c r="M78" s="34">
        <v>0</v>
      </c>
      <c r="N78" s="43">
        <v>0</v>
      </c>
      <c r="O78" s="36">
        <v>0</v>
      </c>
      <c r="P78" s="34">
        <v>0</v>
      </c>
      <c r="Q78" s="34">
        <f t="shared" si="3"/>
        <v>1</v>
      </c>
      <c r="R78" s="34" cm="1">
        <f t="array" ref="R78">SUMPRODUCT(LARGE(D78:P78,ROW($1:$6)))</f>
        <v>1</v>
      </c>
      <c r="S78" s="1"/>
      <c r="T78" s="1"/>
    </row>
    <row r="79" spans="1:20" x14ac:dyDescent="0.35">
      <c r="A79" s="1"/>
      <c r="B79" s="34" t="s">
        <v>407</v>
      </c>
      <c r="C79" s="34" t="s">
        <v>49</v>
      </c>
      <c r="D79" s="34">
        <v>0</v>
      </c>
      <c r="E79" s="34">
        <v>0</v>
      </c>
      <c r="F79" s="34">
        <v>0</v>
      </c>
      <c r="G79" s="34">
        <v>0</v>
      </c>
      <c r="H79" s="34">
        <v>0</v>
      </c>
      <c r="I79" s="34">
        <v>1</v>
      </c>
      <c r="J79" s="34">
        <v>0</v>
      </c>
      <c r="K79" s="34">
        <v>0</v>
      </c>
      <c r="L79" s="34">
        <v>0</v>
      </c>
      <c r="M79" s="34">
        <v>0</v>
      </c>
      <c r="N79" s="43">
        <v>0</v>
      </c>
      <c r="O79" s="36">
        <v>0</v>
      </c>
      <c r="P79" s="34">
        <v>0</v>
      </c>
      <c r="Q79" s="34">
        <f t="shared" si="3"/>
        <v>1</v>
      </c>
      <c r="R79" s="34" cm="1">
        <f t="array" ref="R79">SUMPRODUCT(LARGE(D79:P79,ROW($1:$6)))</f>
        <v>1</v>
      </c>
      <c r="S79" s="1"/>
      <c r="T79" s="1"/>
    </row>
    <row r="80" spans="1:20" x14ac:dyDescent="0.35">
      <c r="A80" s="1"/>
      <c r="B80" s="34" t="s">
        <v>152</v>
      </c>
      <c r="C80" s="34" t="s">
        <v>32</v>
      </c>
      <c r="D80" s="34">
        <v>0</v>
      </c>
      <c r="E80" s="34">
        <v>0</v>
      </c>
      <c r="F80" s="34">
        <v>1</v>
      </c>
      <c r="G80" s="34">
        <v>0</v>
      </c>
      <c r="H80" s="34">
        <v>0</v>
      </c>
      <c r="I80" s="34">
        <v>0</v>
      </c>
      <c r="J80" s="34">
        <v>0</v>
      </c>
      <c r="K80" s="34">
        <v>0</v>
      </c>
      <c r="L80" s="34">
        <v>0</v>
      </c>
      <c r="M80" s="34">
        <v>0</v>
      </c>
      <c r="N80" s="43">
        <v>0</v>
      </c>
      <c r="O80" s="36">
        <v>0</v>
      </c>
      <c r="P80" s="34">
        <v>0</v>
      </c>
      <c r="Q80" s="34">
        <f t="shared" si="3"/>
        <v>1</v>
      </c>
      <c r="R80" s="34" cm="1">
        <f t="array" ref="R80">SUMPRODUCT(LARGE(D80:P80,ROW($1:$6)))</f>
        <v>1</v>
      </c>
      <c r="S80" s="1"/>
      <c r="T80" s="1"/>
    </row>
    <row r="81" spans="1:20" x14ac:dyDescent="0.35">
      <c r="A81" s="1"/>
      <c r="B81" s="25" t="s">
        <v>153</v>
      </c>
      <c r="C81" s="25" t="s">
        <v>154</v>
      </c>
      <c r="D81" s="25">
        <v>0</v>
      </c>
      <c r="E81" s="25">
        <v>1</v>
      </c>
      <c r="F81" s="25">
        <v>0</v>
      </c>
      <c r="G81" s="25">
        <v>0</v>
      </c>
      <c r="H81" s="25">
        <v>0</v>
      </c>
      <c r="I81" s="25">
        <v>0</v>
      </c>
      <c r="J81" s="25">
        <v>0</v>
      </c>
      <c r="K81" s="25">
        <v>0</v>
      </c>
      <c r="L81" s="25">
        <v>0</v>
      </c>
      <c r="M81" s="25">
        <v>0</v>
      </c>
      <c r="N81" s="44">
        <v>0</v>
      </c>
      <c r="O81" s="27">
        <v>0</v>
      </c>
      <c r="P81" s="25">
        <v>0</v>
      </c>
      <c r="Q81" s="25">
        <f t="shared" si="3"/>
        <v>1</v>
      </c>
      <c r="R81" s="25" cm="1">
        <f t="array" ref="R81">SUMPRODUCT(LARGE(D81:P81,ROW($1:$6)))</f>
        <v>1</v>
      </c>
      <c r="S81" s="1"/>
      <c r="T81" s="1"/>
    </row>
    <row r="82" spans="1:20" x14ac:dyDescent="0.35">
      <c r="A82" s="1"/>
      <c r="B82" s="34" t="s">
        <v>155</v>
      </c>
      <c r="C82" s="34" t="s">
        <v>156</v>
      </c>
      <c r="D82" s="34">
        <v>0</v>
      </c>
      <c r="E82" s="34">
        <v>0</v>
      </c>
      <c r="F82" s="34">
        <v>1</v>
      </c>
      <c r="G82" s="34">
        <v>0</v>
      </c>
      <c r="H82" s="34">
        <v>0</v>
      </c>
      <c r="I82" s="34">
        <v>0</v>
      </c>
      <c r="J82" s="34">
        <v>0</v>
      </c>
      <c r="K82" s="34">
        <v>0</v>
      </c>
      <c r="L82" s="34">
        <v>0</v>
      </c>
      <c r="M82" s="34">
        <v>0</v>
      </c>
      <c r="N82" s="43">
        <v>0</v>
      </c>
      <c r="O82" s="36">
        <v>0</v>
      </c>
      <c r="P82" s="34">
        <v>0</v>
      </c>
      <c r="Q82" s="34">
        <f t="shared" si="3"/>
        <v>1</v>
      </c>
      <c r="R82" s="34" cm="1">
        <f t="array" ref="R82">SUMPRODUCT(LARGE(D82:P82,ROW($1:$6)))</f>
        <v>1</v>
      </c>
      <c r="S82" s="1"/>
      <c r="T82" s="1"/>
    </row>
    <row r="83" spans="1:20" x14ac:dyDescent="0.35">
      <c r="A83" s="1"/>
      <c r="B83" s="34" t="s">
        <v>416</v>
      </c>
      <c r="C83" s="34" t="s">
        <v>420</v>
      </c>
      <c r="D83" s="34">
        <v>0</v>
      </c>
      <c r="E83" s="34">
        <v>0</v>
      </c>
      <c r="F83" s="34">
        <v>0</v>
      </c>
      <c r="G83" s="34">
        <v>0</v>
      </c>
      <c r="H83" s="34">
        <v>0</v>
      </c>
      <c r="I83" s="34">
        <v>1</v>
      </c>
      <c r="J83" s="34">
        <v>0</v>
      </c>
      <c r="K83" s="34">
        <v>0</v>
      </c>
      <c r="L83" s="34">
        <v>0</v>
      </c>
      <c r="M83" s="34">
        <v>0</v>
      </c>
      <c r="N83" s="43">
        <v>0</v>
      </c>
      <c r="O83" s="36">
        <v>0</v>
      </c>
      <c r="P83" s="34">
        <v>0</v>
      </c>
      <c r="Q83" s="34">
        <f t="shared" si="3"/>
        <v>1</v>
      </c>
      <c r="R83" s="34" cm="1">
        <f t="array" ref="R83">SUMPRODUCT(LARGE(D83:P83,ROW($1:$6)))</f>
        <v>1</v>
      </c>
      <c r="S83" s="1"/>
      <c r="T83" s="1"/>
    </row>
    <row r="84" spans="1:20" x14ac:dyDescent="0.35">
      <c r="A84" s="1"/>
      <c r="B84" s="34" t="s">
        <v>421</v>
      </c>
      <c r="C84" s="34" t="s">
        <v>422</v>
      </c>
      <c r="D84" s="34">
        <v>0</v>
      </c>
      <c r="E84" s="34">
        <v>0</v>
      </c>
      <c r="F84" s="34">
        <v>0</v>
      </c>
      <c r="G84" s="34">
        <v>0</v>
      </c>
      <c r="H84" s="34">
        <v>0</v>
      </c>
      <c r="I84" s="34">
        <v>1</v>
      </c>
      <c r="J84" s="34">
        <v>0</v>
      </c>
      <c r="K84" s="34">
        <v>0</v>
      </c>
      <c r="L84" s="34">
        <v>0</v>
      </c>
      <c r="M84" s="34">
        <v>0</v>
      </c>
      <c r="N84" s="43">
        <v>0</v>
      </c>
      <c r="O84" s="36">
        <v>0</v>
      </c>
      <c r="P84" s="34">
        <v>0</v>
      </c>
      <c r="Q84" s="34">
        <f t="shared" si="3"/>
        <v>1</v>
      </c>
      <c r="R84" s="34" cm="1">
        <f t="array" ref="R84">SUMPRODUCT(LARGE(D84:P84,ROW($1:$6)))</f>
        <v>1</v>
      </c>
      <c r="S84" s="1"/>
      <c r="T84" s="1"/>
    </row>
    <row r="85" spans="1:20" x14ac:dyDescent="0.35">
      <c r="A85" s="1"/>
      <c r="B85" s="34" t="s">
        <v>309</v>
      </c>
      <c r="C85" s="34" t="s">
        <v>32</v>
      </c>
      <c r="D85" s="34">
        <v>0</v>
      </c>
      <c r="E85" s="34">
        <v>0</v>
      </c>
      <c r="F85" s="34">
        <v>0</v>
      </c>
      <c r="G85" s="34">
        <v>0</v>
      </c>
      <c r="H85" s="34">
        <v>0</v>
      </c>
      <c r="I85" s="34">
        <v>0</v>
      </c>
      <c r="J85" s="34">
        <v>1</v>
      </c>
      <c r="K85" s="34">
        <v>0</v>
      </c>
      <c r="L85" s="34">
        <v>0</v>
      </c>
      <c r="M85" s="34">
        <v>0</v>
      </c>
      <c r="N85" s="43">
        <v>0</v>
      </c>
      <c r="O85" s="36">
        <v>0</v>
      </c>
      <c r="P85" s="34">
        <v>0</v>
      </c>
      <c r="Q85" s="34">
        <f t="shared" si="3"/>
        <v>1</v>
      </c>
      <c r="R85" s="34">
        <f>SUM(D85:P85)</f>
        <v>1</v>
      </c>
      <c r="S85" s="1"/>
      <c r="T85" s="1"/>
    </row>
    <row r="86" spans="1:20" x14ac:dyDescent="0.35">
      <c r="A86" s="1"/>
      <c r="B86" s="25" t="s">
        <v>310</v>
      </c>
      <c r="C86" s="25" t="s">
        <v>311</v>
      </c>
      <c r="D86" s="25">
        <v>0</v>
      </c>
      <c r="E86" s="25">
        <v>0</v>
      </c>
      <c r="F86" s="25">
        <v>0</v>
      </c>
      <c r="G86" s="25">
        <v>0</v>
      </c>
      <c r="H86" s="25">
        <v>0</v>
      </c>
      <c r="I86" s="25">
        <v>0</v>
      </c>
      <c r="J86" s="25">
        <v>1</v>
      </c>
      <c r="K86" s="25">
        <v>0</v>
      </c>
      <c r="L86" s="25">
        <v>0</v>
      </c>
      <c r="M86" s="25">
        <v>0</v>
      </c>
      <c r="N86" s="44">
        <v>0</v>
      </c>
      <c r="O86" s="27">
        <v>0</v>
      </c>
      <c r="P86" s="25">
        <v>0</v>
      </c>
      <c r="Q86" s="25">
        <f t="shared" si="3"/>
        <v>1</v>
      </c>
      <c r="R86" s="25">
        <f>SUM(D86:P86)</f>
        <v>1</v>
      </c>
      <c r="S86" s="1"/>
      <c r="T86" s="1"/>
    </row>
    <row r="87" spans="1:20" x14ac:dyDescent="0.35">
      <c r="A87" s="1"/>
      <c r="B87" s="34" t="s">
        <v>351</v>
      </c>
      <c r="C87" s="34" t="s">
        <v>352</v>
      </c>
      <c r="D87" s="34">
        <v>0</v>
      </c>
      <c r="E87" s="34">
        <v>0</v>
      </c>
      <c r="F87" s="34">
        <v>0</v>
      </c>
      <c r="G87" s="34">
        <v>0</v>
      </c>
      <c r="H87" s="34">
        <v>0</v>
      </c>
      <c r="I87" s="34">
        <v>0</v>
      </c>
      <c r="J87" s="34">
        <v>0</v>
      </c>
      <c r="K87" s="34">
        <v>0</v>
      </c>
      <c r="L87" s="34">
        <v>1</v>
      </c>
      <c r="M87" s="34">
        <v>0</v>
      </c>
      <c r="N87" s="43">
        <v>0</v>
      </c>
      <c r="O87" s="36">
        <v>0</v>
      </c>
      <c r="P87" s="34">
        <v>0</v>
      </c>
      <c r="Q87" s="34">
        <f t="shared" si="3"/>
        <v>1</v>
      </c>
      <c r="R87" s="34">
        <f>SUM(D87:P87)</f>
        <v>1</v>
      </c>
      <c r="S87" s="1"/>
      <c r="T87" s="1"/>
    </row>
    <row r="88" spans="1:20" x14ac:dyDescent="0.35">
      <c r="A88" s="1"/>
      <c r="B88" s="25" t="s">
        <v>391</v>
      </c>
      <c r="C88" s="25" t="s">
        <v>392</v>
      </c>
      <c r="D88" s="25">
        <v>0</v>
      </c>
      <c r="E88" s="25">
        <v>0</v>
      </c>
      <c r="F88" s="25">
        <v>0</v>
      </c>
      <c r="G88" s="25">
        <v>0</v>
      </c>
      <c r="H88" s="25">
        <v>0</v>
      </c>
      <c r="I88" s="25">
        <v>0</v>
      </c>
      <c r="J88" s="25">
        <v>0</v>
      </c>
      <c r="K88" s="25">
        <v>0</v>
      </c>
      <c r="L88" s="25">
        <v>0</v>
      </c>
      <c r="M88" s="25">
        <v>0</v>
      </c>
      <c r="N88" s="44">
        <v>1</v>
      </c>
      <c r="O88" s="27">
        <v>0</v>
      </c>
      <c r="P88" s="25">
        <v>0</v>
      </c>
      <c r="Q88" s="25">
        <f t="shared" si="3"/>
        <v>1</v>
      </c>
      <c r="R88" s="25">
        <v>1</v>
      </c>
      <c r="S88" s="1"/>
      <c r="T88" s="1"/>
    </row>
    <row r="89" spans="1:20" x14ac:dyDescent="0.35">
      <c r="A89" s="1"/>
      <c r="B89" s="25" t="s">
        <v>446</v>
      </c>
      <c r="C89" s="25" t="s">
        <v>445</v>
      </c>
      <c r="D89" s="25">
        <v>0</v>
      </c>
      <c r="E89" s="25">
        <v>0</v>
      </c>
      <c r="F89" s="25">
        <v>0</v>
      </c>
      <c r="G89" s="25">
        <v>0</v>
      </c>
      <c r="H89" s="25">
        <v>0</v>
      </c>
      <c r="I89" s="25">
        <v>0</v>
      </c>
      <c r="J89" s="25">
        <v>0</v>
      </c>
      <c r="K89" s="25">
        <v>0</v>
      </c>
      <c r="L89" s="25">
        <v>0</v>
      </c>
      <c r="M89" s="25">
        <v>0</v>
      </c>
      <c r="N89" s="44">
        <v>0</v>
      </c>
      <c r="O89" s="27">
        <v>1</v>
      </c>
      <c r="P89" s="25">
        <v>0</v>
      </c>
      <c r="Q89" s="25">
        <v>1</v>
      </c>
      <c r="R89" s="25">
        <v>1</v>
      </c>
      <c r="S89" s="1"/>
      <c r="T89" s="1"/>
    </row>
    <row r="90" spans="1:20" x14ac:dyDescent="0.35">
      <c r="A90" s="1"/>
      <c r="B90" s="34" t="s">
        <v>443</v>
      </c>
      <c r="C90" s="34" t="s">
        <v>444</v>
      </c>
      <c r="D90" s="34">
        <v>0</v>
      </c>
      <c r="E90" s="34">
        <v>0</v>
      </c>
      <c r="F90" s="34">
        <v>0</v>
      </c>
      <c r="G90" s="34">
        <v>0</v>
      </c>
      <c r="H90" s="34">
        <v>0</v>
      </c>
      <c r="I90" s="34">
        <v>0</v>
      </c>
      <c r="J90" s="34">
        <v>0</v>
      </c>
      <c r="K90" s="34">
        <v>0</v>
      </c>
      <c r="L90" s="34">
        <v>0</v>
      </c>
      <c r="M90" s="34">
        <v>0</v>
      </c>
      <c r="N90" s="43">
        <v>0</v>
      </c>
      <c r="O90" s="36">
        <v>1</v>
      </c>
      <c r="P90" s="34">
        <v>0</v>
      </c>
      <c r="Q90" s="34">
        <v>1</v>
      </c>
      <c r="R90" s="34">
        <v>1</v>
      </c>
      <c r="S90" s="1"/>
      <c r="T90" s="1"/>
    </row>
    <row r="91" spans="1:20" x14ac:dyDescent="0.35">
      <c r="A91" s="1"/>
      <c r="B91" s="34" t="s">
        <v>160</v>
      </c>
      <c r="C91" s="34" t="s">
        <v>161</v>
      </c>
      <c r="D91" s="34">
        <v>0</v>
      </c>
      <c r="E91" s="34">
        <v>0</v>
      </c>
      <c r="F91" s="34">
        <v>0</v>
      </c>
      <c r="G91" s="34"/>
      <c r="H91" s="34">
        <v>0</v>
      </c>
      <c r="I91" s="34">
        <v>0</v>
      </c>
      <c r="J91" s="34">
        <v>0</v>
      </c>
      <c r="K91" s="34">
        <v>0</v>
      </c>
      <c r="L91" s="34">
        <v>0</v>
      </c>
      <c r="M91" s="34">
        <v>0</v>
      </c>
      <c r="N91" s="43">
        <v>0</v>
      </c>
      <c r="O91" s="36">
        <v>0</v>
      </c>
      <c r="P91" s="34">
        <v>0</v>
      </c>
      <c r="Q91" s="34">
        <f>SUM(D91:P91)</f>
        <v>0</v>
      </c>
      <c r="R91" s="34" cm="1">
        <f t="array" ref="R91">SUMPRODUCT(LARGE(D91:P91,ROW($1:$6)))</f>
        <v>0</v>
      </c>
      <c r="S91" s="1"/>
      <c r="T91" s="1"/>
    </row>
    <row r="92" spans="1:20" x14ac:dyDescent="0.35">
      <c r="A92" s="1"/>
      <c r="B92" s="34" t="s">
        <v>162</v>
      </c>
      <c r="C92" s="34" t="s">
        <v>163</v>
      </c>
      <c r="D92" s="34">
        <v>0</v>
      </c>
      <c r="E92" s="34">
        <v>0</v>
      </c>
      <c r="F92" s="34">
        <v>0</v>
      </c>
      <c r="G92" s="34"/>
      <c r="H92" s="34">
        <v>0</v>
      </c>
      <c r="I92" s="34">
        <v>0</v>
      </c>
      <c r="J92" s="34">
        <v>0</v>
      </c>
      <c r="K92" s="34">
        <v>0</v>
      </c>
      <c r="L92" s="34">
        <v>0</v>
      </c>
      <c r="M92" s="34">
        <v>0</v>
      </c>
      <c r="N92" s="43">
        <v>0</v>
      </c>
      <c r="O92" s="36">
        <v>0</v>
      </c>
      <c r="P92" s="34">
        <v>0</v>
      </c>
      <c r="Q92" s="34">
        <f>SUM(D92:P92)</f>
        <v>0</v>
      </c>
      <c r="R92" s="34" cm="1">
        <f t="array" ref="R92">SUMPRODUCT(LARGE(D92:P92,ROW($1:$6)))</f>
        <v>0</v>
      </c>
      <c r="S92" s="1"/>
      <c r="T92" s="1"/>
    </row>
    <row r="93" spans="1:20" x14ac:dyDescent="0.35">
      <c r="A93" s="1"/>
      <c r="B93" s="34" t="s">
        <v>164</v>
      </c>
      <c r="C93" s="34" t="s">
        <v>165</v>
      </c>
      <c r="D93" s="34">
        <v>0</v>
      </c>
      <c r="E93" s="34">
        <v>0</v>
      </c>
      <c r="F93" s="34">
        <v>0</v>
      </c>
      <c r="G93" s="34"/>
      <c r="H93" s="34">
        <v>0</v>
      </c>
      <c r="I93" s="34">
        <v>0</v>
      </c>
      <c r="J93" s="34">
        <v>0</v>
      </c>
      <c r="K93" s="34">
        <v>0</v>
      </c>
      <c r="L93" s="34">
        <v>0</v>
      </c>
      <c r="M93" s="34">
        <v>0</v>
      </c>
      <c r="N93" s="43">
        <v>0</v>
      </c>
      <c r="O93" s="36">
        <v>0</v>
      </c>
      <c r="P93" s="34">
        <v>0</v>
      </c>
      <c r="Q93" s="34">
        <f>SUM(D93:P93)</f>
        <v>0</v>
      </c>
      <c r="R93" s="34" cm="1">
        <f t="array" ref="R93">SUMPRODUCT(LARGE(D93:P93,ROW($1:$6)))</f>
        <v>0</v>
      </c>
      <c r="S93" s="1"/>
      <c r="T93" s="1"/>
    </row>
  </sheetData>
  <autoFilter ref="B13:R13" xr:uid="{00000000-0001-0000-0400-000000000000}">
    <sortState xmlns:xlrd2="http://schemas.microsoft.com/office/spreadsheetml/2017/richdata2" ref="B14:R70">
      <sortCondition descending="1" ref="R13"/>
    </sortState>
  </autoFilter>
  <sortState xmlns:xlrd2="http://schemas.microsoft.com/office/spreadsheetml/2017/richdata2" ref="B14:R93">
    <sortCondition descending="1" ref="Q14:Q93"/>
  </sortState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5" orientation="portrait" r:id="rId1"/>
  <colBreaks count="1" manualBreakCount="1">
    <brk id="20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S78"/>
  <sheetViews>
    <sheetView showGridLines="0" view="pageBreakPreview" topLeftCell="A2" zoomScale="115" zoomScaleNormal="100" zoomScaleSheetLayoutView="115" zoomScalePageLayoutView="70" workbookViewId="0">
      <selection activeCell="Q12" sqref="Q12"/>
    </sheetView>
  </sheetViews>
  <sheetFormatPr defaultRowHeight="14.5" x14ac:dyDescent="0.35"/>
  <cols>
    <col min="1" max="1" width="7.1796875" customWidth="1"/>
    <col min="2" max="2" width="20.7265625" customWidth="1"/>
    <col min="3" max="3" width="21.81640625" customWidth="1"/>
    <col min="4" max="13" width="5.1796875" customWidth="1"/>
    <col min="14" max="14" width="4.54296875" style="14" customWidth="1"/>
    <col min="15" max="15" width="4.81640625" style="14" customWidth="1"/>
    <col min="16" max="16" width="5.1796875" style="14" customWidth="1"/>
    <col min="17" max="17" width="8.36328125" customWidth="1"/>
    <col min="18" max="18" width="9.90625" customWidth="1"/>
    <col min="19" max="19" width="4.54296875" customWidth="1"/>
  </cols>
  <sheetData>
    <row r="1" spans="1:19" x14ac:dyDescent="0.3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10"/>
      <c r="O1" s="10"/>
      <c r="P1" s="10"/>
      <c r="Q1" s="3"/>
      <c r="S1" s="3"/>
    </row>
    <row r="2" spans="1:19" x14ac:dyDescent="0.3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10"/>
      <c r="O2" s="10"/>
      <c r="P2" s="10"/>
      <c r="Q2" s="3"/>
      <c r="S2" s="3"/>
    </row>
    <row r="3" spans="1:19" x14ac:dyDescent="0.3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10"/>
      <c r="O3" s="10"/>
      <c r="P3" s="10"/>
      <c r="Q3" s="3"/>
      <c r="S3" s="3"/>
    </row>
    <row r="4" spans="1:19" x14ac:dyDescent="0.3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19" ht="43.5" customHeight="1" x14ac:dyDescent="0.3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</row>
    <row r="6" spans="1:19" ht="11.5" hidden="1" customHeight="1" x14ac:dyDescent="0.3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1"/>
      <c r="O6" s="11"/>
      <c r="P6" s="11"/>
      <c r="Q6" s="1"/>
    </row>
    <row r="7" spans="1:19" ht="11.5" hidden="1" customHeight="1" x14ac:dyDescent="0.3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1"/>
      <c r="O7" s="11"/>
      <c r="P7" s="11"/>
      <c r="Q7" s="1"/>
    </row>
    <row r="8" spans="1:19" ht="11.5" hidden="1" customHeight="1" x14ac:dyDescent="0.3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1"/>
      <c r="O8" s="11"/>
      <c r="P8" s="11"/>
      <c r="Q8" s="1"/>
    </row>
    <row r="9" spans="1:19" ht="6.65" customHeight="1" x14ac:dyDescent="0.3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12"/>
      <c r="O9" s="12"/>
      <c r="P9" s="12"/>
      <c r="Q9" s="2"/>
      <c r="R9" s="2"/>
      <c r="S9" s="2"/>
    </row>
    <row r="10" spans="1:19" ht="3.65" customHeight="1" x14ac:dyDescent="0.3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12"/>
      <c r="O10" s="12"/>
      <c r="P10" s="12"/>
      <c r="Q10" s="2"/>
      <c r="R10" s="2"/>
      <c r="S10" s="2"/>
    </row>
    <row r="11" spans="1:19" ht="2.15" hidden="1" customHeight="1" x14ac:dyDescent="0.3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12"/>
      <c r="O11" s="12"/>
      <c r="P11" s="12"/>
      <c r="Q11" s="2"/>
      <c r="R11" s="2"/>
      <c r="S11" s="2"/>
    </row>
    <row r="12" spans="1:19" ht="125.5" customHeight="1" x14ac:dyDescent="0.35">
      <c r="A12" s="2"/>
      <c r="B12" s="2"/>
      <c r="C12" s="2"/>
      <c r="D12" s="8" t="s">
        <v>0</v>
      </c>
      <c r="E12" s="8" t="s">
        <v>1</v>
      </c>
      <c r="F12" s="8" t="s">
        <v>2</v>
      </c>
      <c r="G12" s="8" t="s">
        <v>3</v>
      </c>
      <c r="H12" s="16" t="s">
        <v>0</v>
      </c>
      <c r="I12" s="8" t="s">
        <v>323</v>
      </c>
      <c r="J12" s="8" t="s">
        <v>5</v>
      </c>
      <c r="K12" s="8" t="s">
        <v>387</v>
      </c>
      <c r="L12" s="8" t="s">
        <v>464</v>
      </c>
      <c r="M12" s="8" t="s">
        <v>2</v>
      </c>
      <c r="N12" s="8" t="s">
        <v>1</v>
      </c>
      <c r="O12" s="8" t="s">
        <v>6</v>
      </c>
      <c r="P12" s="8" t="s">
        <v>0</v>
      </c>
      <c r="Q12" s="2"/>
      <c r="R12" s="2"/>
      <c r="S12" s="2"/>
    </row>
    <row r="13" spans="1:19" ht="17.5" customHeight="1" x14ac:dyDescent="0.35">
      <c r="A13" s="1"/>
      <c r="B13" s="4" t="s">
        <v>8</v>
      </c>
      <c r="C13" s="4" t="s">
        <v>7</v>
      </c>
      <c r="D13" s="17">
        <v>1</v>
      </c>
      <c r="E13" s="17">
        <v>2</v>
      </c>
      <c r="F13" s="17">
        <v>3</v>
      </c>
      <c r="G13" s="17">
        <v>4</v>
      </c>
      <c r="H13" s="17">
        <v>5</v>
      </c>
      <c r="I13" s="17">
        <v>6</v>
      </c>
      <c r="J13" s="17">
        <v>7</v>
      </c>
      <c r="K13" s="17">
        <v>8</v>
      </c>
      <c r="L13" s="17">
        <v>9</v>
      </c>
      <c r="M13" s="17">
        <v>10</v>
      </c>
      <c r="N13" s="17">
        <v>11</v>
      </c>
      <c r="O13" s="17">
        <v>12</v>
      </c>
      <c r="P13" s="17">
        <v>13</v>
      </c>
      <c r="Q13" s="4" t="s">
        <v>9</v>
      </c>
      <c r="R13" s="4" t="s">
        <v>10</v>
      </c>
      <c r="S13" s="1"/>
    </row>
    <row r="14" spans="1:19" x14ac:dyDescent="0.35">
      <c r="A14" s="1"/>
      <c r="B14" s="28" t="s">
        <v>170</v>
      </c>
      <c r="C14" s="28" t="s">
        <v>171</v>
      </c>
      <c r="D14" s="27">
        <v>8</v>
      </c>
      <c r="E14" s="27">
        <v>6</v>
      </c>
      <c r="F14" s="27">
        <v>4</v>
      </c>
      <c r="G14" s="27">
        <v>6</v>
      </c>
      <c r="H14" s="27">
        <v>1</v>
      </c>
      <c r="I14" s="27">
        <v>1</v>
      </c>
      <c r="J14" s="27">
        <v>12</v>
      </c>
      <c r="K14" s="27">
        <v>0</v>
      </c>
      <c r="L14" s="27">
        <v>8</v>
      </c>
      <c r="M14" s="27">
        <v>8</v>
      </c>
      <c r="N14" s="27">
        <v>8</v>
      </c>
      <c r="O14" s="27">
        <v>8</v>
      </c>
      <c r="P14" s="27">
        <v>4</v>
      </c>
      <c r="Q14" s="29">
        <f t="shared" ref="Q14:Q45" si="0">SUM(D14:P14)</f>
        <v>74</v>
      </c>
      <c r="R14" s="30">
        <f t="shared" ref="R14:R45" si="1">LARGE(D14:P14,1)+LARGE(D14:P14,2)+LARGE(D14:P14,3)+LARGE(D14:P14,4)+LARGE(D14:P14,5)+LARGE(D14:P14,6)</f>
        <v>52</v>
      </c>
      <c r="S14" s="1"/>
    </row>
    <row r="15" spans="1:19" x14ac:dyDescent="0.35">
      <c r="A15" s="1"/>
      <c r="B15" s="37" t="s">
        <v>55</v>
      </c>
      <c r="C15" s="37" t="s">
        <v>169</v>
      </c>
      <c r="D15" s="36">
        <v>6</v>
      </c>
      <c r="E15" s="36">
        <v>8</v>
      </c>
      <c r="F15" s="36">
        <v>6</v>
      </c>
      <c r="G15" s="36">
        <v>6</v>
      </c>
      <c r="H15" s="36">
        <v>0</v>
      </c>
      <c r="I15" s="36">
        <v>1</v>
      </c>
      <c r="J15" s="36">
        <v>15</v>
      </c>
      <c r="K15" s="36">
        <v>0</v>
      </c>
      <c r="L15" s="36">
        <v>15</v>
      </c>
      <c r="M15" s="36">
        <v>8</v>
      </c>
      <c r="N15" s="36">
        <v>0</v>
      </c>
      <c r="O15" s="36">
        <v>0</v>
      </c>
      <c r="P15" s="36">
        <v>0</v>
      </c>
      <c r="Q15" s="38">
        <f t="shared" si="0"/>
        <v>65</v>
      </c>
      <c r="R15" s="39">
        <f t="shared" si="1"/>
        <v>58</v>
      </c>
      <c r="S15" s="1"/>
    </row>
    <row r="16" spans="1:19" x14ac:dyDescent="0.35">
      <c r="A16" s="1"/>
      <c r="B16" s="37" t="s">
        <v>33</v>
      </c>
      <c r="C16" s="37" t="s">
        <v>119</v>
      </c>
      <c r="D16" s="36">
        <v>12</v>
      </c>
      <c r="E16" s="36">
        <v>12</v>
      </c>
      <c r="F16" s="36">
        <v>6</v>
      </c>
      <c r="G16" s="36">
        <v>6</v>
      </c>
      <c r="H16" s="36">
        <v>6</v>
      </c>
      <c r="I16" s="36">
        <v>0</v>
      </c>
      <c r="J16" s="36">
        <v>0</v>
      </c>
      <c r="K16" s="36">
        <v>1</v>
      </c>
      <c r="L16" s="36">
        <v>6</v>
      </c>
      <c r="M16" s="36">
        <v>4</v>
      </c>
      <c r="N16" s="36">
        <v>0</v>
      </c>
      <c r="O16" s="36">
        <v>6</v>
      </c>
      <c r="P16" s="36">
        <v>6</v>
      </c>
      <c r="Q16" s="38">
        <f t="shared" si="0"/>
        <v>65</v>
      </c>
      <c r="R16" s="39">
        <f t="shared" si="1"/>
        <v>48</v>
      </c>
      <c r="S16" s="1"/>
    </row>
    <row r="17" spans="1:19" x14ac:dyDescent="0.35">
      <c r="A17" s="1"/>
      <c r="B17" s="28" t="s">
        <v>119</v>
      </c>
      <c r="C17" s="28" t="s">
        <v>168</v>
      </c>
      <c r="D17" s="27">
        <v>15</v>
      </c>
      <c r="E17" s="27">
        <v>8</v>
      </c>
      <c r="F17" s="27">
        <v>8</v>
      </c>
      <c r="G17" s="27">
        <v>0</v>
      </c>
      <c r="H17" s="27">
        <v>0</v>
      </c>
      <c r="I17" s="27">
        <v>0</v>
      </c>
      <c r="J17" s="27">
        <v>0</v>
      </c>
      <c r="K17" s="27">
        <v>0</v>
      </c>
      <c r="L17" s="27">
        <v>0</v>
      </c>
      <c r="M17" s="27">
        <v>15</v>
      </c>
      <c r="N17" s="27">
        <v>0</v>
      </c>
      <c r="O17" s="27">
        <v>0</v>
      </c>
      <c r="P17" s="27">
        <v>15</v>
      </c>
      <c r="Q17" s="29">
        <f t="shared" si="0"/>
        <v>61</v>
      </c>
      <c r="R17" s="30">
        <f t="shared" si="1"/>
        <v>61</v>
      </c>
      <c r="S17" s="1"/>
    </row>
    <row r="18" spans="1:19" x14ac:dyDescent="0.35">
      <c r="A18" s="1"/>
      <c r="B18" s="37" t="s">
        <v>194</v>
      </c>
      <c r="C18" s="37" t="s">
        <v>88</v>
      </c>
      <c r="D18" s="36">
        <v>6</v>
      </c>
      <c r="E18" s="36">
        <v>0</v>
      </c>
      <c r="F18" s="36">
        <v>0</v>
      </c>
      <c r="G18" s="36">
        <v>0</v>
      </c>
      <c r="H18" s="36">
        <v>3</v>
      </c>
      <c r="I18" s="36">
        <v>1</v>
      </c>
      <c r="J18" s="36">
        <v>0</v>
      </c>
      <c r="K18" s="36">
        <v>0</v>
      </c>
      <c r="L18" s="36">
        <v>12</v>
      </c>
      <c r="M18" s="36">
        <v>6</v>
      </c>
      <c r="N18" s="36">
        <v>12</v>
      </c>
      <c r="O18" s="36">
        <v>6</v>
      </c>
      <c r="P18" s="36">
        <v>8</v>
      </c>
      <c r="Q18" s="38">
        <f t="shared" si="0"/>
        <v>54</v>
      </c>
      <c r="R18" s="39">
        <f t="shared" si="1"/>
        <v>50</v>
      </c>
      <c r="S18" s="1"/>
    </row>
    <row r="19" spans="1:19" x14ac:dyDescent="0.35">
      <c r="A19" s="1"/>
      <c r="B19" s="40" t="s">
        <v>218</v>
      </c>
      <c r="C19" s="41" t="s">
        <v>219</v>
      </c>
      <c r="D19" s="36">
        <v>0</v>
      </c>
      <c r="E19" s="36">
        <v>0</v>
      </c>
      <c r="F19" s="36">
        <v>0</v>
      </c>
      <c r="G19" s="36">
        <v>0</v>
      </c>
      <c r="H19" s="36">
        <v>15</v>
      </c>
      <c r="I19" s="36">
        <v>0</v>
      </c>
      <c r="J19" s="36">
        <v>0</v>
      </c>
      <c r="K19" s="36">
        <v>0</v>
      </c>
      <c r="L19" s="36">
        <v>0</v>
      </c>
      <c r="M19" s="36">
        <v>6</v>
      </c>
      <c r="N19" s="36">
        <v>8</v>
      </c>
      <c r="O19" s="36">
        <v>12</v>
      </c>
      <c r="P19" s="36">
        <v>6</v>
      </c>
      <c r="Q19" s="38">
        <f t="shared" si="0"/>
        <v>47</v>
      </c>
      <c r="R19" s="39">
        <f t="shared" si="1"/>
        <v>47</v>
      </c>
      <c r="S19" s="1"/>
    </row>
    <row r="20" spans="1:19" x14ac:dyDescent="0.35">
      <c r="A20" s="1"/>
      <c r="B20" s="37" t="s">
        <v>174</v>
      </c>
      <c r="C20" s="37" t="s">
        <v>175</v>
      </c>
      <c r="D20" s="36">
        <v>6</v>
      </c>
      <c r="E20" s="36">
        <v>3</v>
      </c>
      <c r="F20" s="36">
        <v>1</v>
      </c>
      <c r="G20" s="36">
        <v>6</v>
      </c>
      <c r="H20" s="36">
        <v>0</v>
      </c>
      <c r="I20" s="36">
        <v>0</v>
      </c>
      <c r="J20" s="36">
        <v>4</v>
      </c>
      <c r="K20" s="36">
        <v>0</v>
      </c>
      <c r="L20" s="36">
        <v>4</v>
      </c>
      <c r="M20" s="36">
        <v>4</v>
      </c>
      <c r="N20" s="36">
        <v>0</v>
      </c>
      <c r="O20" s="36">
        <v>6</v>
      </c>
      <c r="P20" s="36">
        <v>4</v>
      </c>
      <c r="Q20" s="38">
        <f t="shared" si="0"/>
        <v>38</v>
      </c>
      <c r="R20" s="39">
        <f t="shared" si="1"/>
        <v>30</v>
      </c>
      <c r="S20" s="1"/>
    </row>
    <row r="21" spans="1:19" x14ac:dyDescent="0.35">
      <c r="A21" s="1"/>
      <c r="B21" s="37" t="s">
        <v>155</v>
      </c>
      <c r="C21" s="37" t="s">
        <v>156</v>
      </c>
      <c r="D21" s="36">
        <v>6</v>
      </c>
      <c r="E21" s="36">
        <v>4</v>
      </c>
      <c r="F21" s="36">
        <v>0</v>
      </c>
      <c r="G21" s="36">
        <v>6</v>
      </c>
      <c r="H21" s="36">
        <v>0</v>
      </c>
      <c r="I21" s="36">
        <v>0</v>
      </c>
      <c r="J21" s="36">
        <v>3</v>
      </c>
      <c r="K21" s="36">
        <v>1</v>
      </c>
      <c r="L21" s="36">
        <v>6</v>
      </c>
      <c r="M21" s="36">
        <v>6</v>
      </c>
      <c r="N21" s="36">
        <v>0</v>
      </c>
      <c r="O21" s="36">
        <v>1</v>
      </c>
      <c r="P21" s="36">
        <v>4</v>
      </c>
      <c r="Q21" s="38">
        <f t="shared" si="0"/>
        <v>37</v>
      </c>
      <c r="R21" s="39">
        <f t="shared" si="1"/>
        <v>32</v>
      </c>
      <c r="S21" s="1"/>
    </row>
    <row r="22" spans="1:19" x14ac:dyDescent="0.35">
      <c r="A22" s="1"/>
      <c r="B22" s="28" t="s">
        <v>172</v>
      </c>
      <c r="C22" s="28" t="s">
        <v>179</v>
      </c>
      <c r="D22" s="27">
        <v>4</v>
      </c>
      <c r="E22" s="27">
        <v>1</v>
      </c>
      <c r="F22" s="27">
        <v>3</v>
      </c>
      <c r="G22" s="27">
        <v>4</v>
      </c>
      <c r="H22" s="27">
        <v>4</v>
      </c>
      <c r="I22" s="27">
        <v>1</v>
      </c>
      <c r="J22" s="27">
        <v>8</v>
      </c>
      <c r="K22" s="27">
        <v>1</v>
      </c>
      <c r="L22" s="27">
        <v>0</v>
      </c>
      <c r="M22" s="27">
        <v>0</v>
      </c>
      <c r="N22" s="27">
        <v>3</v>
      </c>
      <c r="O22" s="27">
        <v>4</v>
      </c>
      <c r="P22" s="27">
        <v>4</v>
      </c>
      <c r="Q22" s="29">
        <f t="shared" si="0"/>
        <v>37</v>
      </c>
      <c r="R22" s="30">
        <f t="shared" si="1"/>
        <v>28</v>
      </c>
      <c r="S22" s="1"/>
    </row>
    <row r="23" spans="1:19" x14ac:dyDescent="0.35">
      <c r="A23" s="1"/>
      <c r="B23" s="28" t="s">
        <v>172</v>
      </c>
      <c r="C23" s="28" t="s">
        <v>173</v>
      </c>
      <c r="D23" s="27">
        <v>5</v>
      </c>
      <c r="E23" s="27">
        <v>4</v>
      </c>
      <c r="F23" s="27">
        <v>4</v>
      </c>
      <c r="G23" s="27">
        <v>4</v>
      </c>
      <c r="H23" s="27">
        <v>6</v>
      </c>
      <c r="I23" s="27">
        <v>1</v>
      </c>
      <c r="J23" s="27">
        <v>4</v>
      </c>
      <c r="K23" s="27">
        <v>1</v>
      </c>
      <c r="L23" s="27">
        <v>0</v>
      </c>
      <c r="M23" s="27">
        <v>0</v>
      </c>
      <c r="N23" s="27">
        <v>4</v>
      </c>
      <c r="O23" s="27">
        <v>3</v>
      </c>
      <c r="P23" s="27">
        <v>1</v>
      </c>
      <c r="Q23" s="29">
        <f t="shared" si="0"/>
        <v>37</v>
      </c>
      <c r="R23" s="30">
        <f t="shared" si="1"/>
        <v>27</v>
      </c>
      <c r="S23" s="1"/>
    </row>
    <row r="24" spans="1:19" x14ac:dyDescent="0.35">
      <c r="A24" s="1"/>
      <c r="B24" s="28" t="s">
        <v>195</v>
      </c>
      <c r="C24" s="28" t="s">
        <v>196</v>
      </c>
      <c r="D24" s="27"/>
      <c r="E24" s="27">
        <v>6</v>
      </c>
      <c r="F24" s="27">
        <v>0</v>
      </c>
      <c r="G24" s="27">
        <v>0</v>
      </c>
      <c r="H24" s="27">
        <v>0</v>
      </c>
      <c r="I24" s="27">
        <v>1</v>
      </c>
      <c r="J24" s="27">
        <v>8</v>
      </c>
      <c r="K24" s="27">
        <v>0</v>
      </c>
      <c r="L24" s="27">
        <v>6</v>
      </c>
      <c r="M24" s="27">
        <v>3</v>
      </c>
      <c r="N24" s="27">
        <v>0</v>
      </c>
      <c r="O24" s="27">
        <v>6</v>
      </c>
      <c r="P24" s="27">
        <v>6</v>
      </c>
      <c r="Q24" s="29">
        <f t="shared" si="0"/>
        <v>36</v>
      </c>
      <c r="R24" s="30">
        <f t="shared" si="1"/>
        <v>35</v>
      </c>
      <c r="S24" s="1"/>
    </row>
    <row r="25" spans="1:19" x14ac:dyDescent="0.35">
      <c r="A25" s="1"/>
      <c r="B25" s="37" t="s">
        <v>166</v>
      </c>
      <c r="C25" s="37" t="s">
        <v>167</v>
      </c>
      <c r="D25" s="36">
        <v>6</v>
      </c>
      <c r="E25" s="36">
        <v>15</v>
      </c>
      <c r="F25" s="36">
        <v>8</v>
      </c>
      <c r="G25" s="36">
        <v>6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8">
        <f t="shared" si="0"/>
        <v>35</v>
      </c>
      <c r="R25" s="39">
        <f t="shared" si="1"/>
        <v>35</v>
      </c>
      <c r="S25" s="1"/>
    </row>
    <row r="26" spans="1:19" x14ac:dyDescent="0.35">
      <c r="A26" s="1"/>
      <c r="B26" s="37" t="s">
        <v>125</v>
      </c>
      <c r="C26" s="37" t="s">
        <v>197</v>
      </c>
      <c r="D26" s="36">
        <v>0</v>
      </c>
      <c r="E26" s="36">
        <v>0</v>
      </c>
      <c r="F26" s="36">
        <v>6</v>
      </c>
      <c r="G26" s="36">
        <v>0</v>
      </c>
      <c r="H26" s="36">
        <v>0</v>
      </c>
      <c r="I26" s="36">
        <v>1</v>
      </c>
      <c r="J26" s="36">
        <v>0</v>
      </c>
      <c r="K26" s="36">
        <v>0</v>
      </c>
      <c r="L26" s="36">
        <v>0</v>
      </c>
      <c r="M26" s="36">
        <v>12</v>
      </c>
      <c r="N26" s="36">
        <v>8</v>
      </c>
      <c r="O26" s="36">
        <v>0</v>
      </c>
      <c r="P26" s="36">
        <v>6</v>
      </c>
      <c r="Q26" s="38">
        <f t="shared" si="0"/>
        <v>33</v>
      </c>
      <c r="R26" s="39">
        <f t="shared" si="1"/>
        <v>33</v>
      </c>
      <c r="S26" s="1"/>
    </row>
    <row r="27" spans="1:19" x14ac:dyDescent="0.35">
      <c r="A27" s="1"/>
      <c r="B27" s="37" t="s">
        <v>87</v>
      </c>
      <c r="C27" s="37" t="s">
        <v>88</v>
      </c>
      <c r="D27" s="36">
        <v>0</v>
      </c>
      <c r="E27" s="36">
        <v>0</v>
      </c>
      <c r="F27" s="36">
        <v>15</v>
      </c>
      <c r="G27" s="36">
        <v>15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8">
        <f t="shared" si="0"/>
        <v>30</v>
      </c>
      <c r="R27" s="39">
        <f t="shared" si="1"/>
        <v>30</v>
      </c>
      <c r="S27" s="1"/>
    </row>
    <row r="28" spans="1:19" x14ac:dyDescent="0.35">
      <c r="A28" s="1"/>
      <c r="B28" s="37" t="s">
        <v>190</v>
      </c>
      <c r="C28" s="37" t="s">
        <v>191</v>
      </c>
      <c r="D28" s="36">
        <v>0</v>
      </c>
      <c r="E28" s="36">
        <v>0</v>
      </c>
      <c r="F28" s="36">
        <v>0</v>
      </c>
      <c r="G28" s="36">
        <v>8</v>
      </c>
      <c r="H28" s="36">
        <v>1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15</v>
      </c>
      <c r="P28" s="36">
        <v>6</v>
      </c>
      <c r="Q28" s="38">
        <f t="shared" si="0"/>
        <v>30</v>
      </c>
      <c r="R28" s="39">
        <f t="shared" si="1"/>
        <v>30</v>
      </c>
      <c r="S28" s="1"/>
    </row>
    <row r="29" spans="1:19" x14ac:dyDescent="0.35">
      <c r="A29" s="1"/>
      <c r="B29" s="37" t="s">
        <v>176</v>
      </c>
      <c r="C29" s="37" t="s">
        <v>177</v>
      </c>
      <c r="D29" s="36">
        <v>1</v>
      </c>
      <c r="E29" s="36">
        <v>4</v>
      </c>
      <c r="F29" s="36">
        <v>0</v>
      </c>
      <c r="G29" s="36">
        <v>8</v>
      </c>
      <c r="H29" s="36">
        <v>12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4</v>
      </c>
      <c r="Q29" s="38">
        <f t="shared" si="0"/>
        <v>29</v>
      </c>
      <c r="R29" s="39">
        <f t="shared" si="1"/>
        <v>29</v>
      </c>
      <c r="S29" s="1"/>
    </row>
    <row r="30" spans="1:19" x14ac:dyDescent="0.35">
      <c r="A30" s="1"/>
      <c r="B30" s="37" t="s">
        <v>185</v>
      </c>
      <c r="C30" s="37" t="s">
        <v>186</v>
      </c>
      <c r="D30" s="36">
        <v>4</v>
      </c>
      <c r="E30" s="36">
        <v>0</v>
      </c>
      <c r="F30" s="36">
        <v>6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8</v>
      </c>
      <c r="M30" s="36">
        <v>4</v>
      </c>
      <c r="N30" s="36">
        <v>4</v>
      </c>
      <c r="O30" s="36">
        <v>0</v>
      </c>
      <c r="P30" s="36">
        <v>1</v>
      </c>
      <c r="Q30" s="38">
        <f t="shared" si="0"/>
        <v>27</v>
      </c>
      <c r="R30" s="39">
        <f t="shared" si="1"/>
        <v>27</v>
      </c>
      <c r="S30" s="1"/>
    </row>
    <row r="31" spans="1:19" x14ac:dyDescent="0.35">
      <c r="A31" s="1"/>
      <c r="B31" s="28" t="s">
        <v>182</v>
      </c>
      <c r="C31" s="28" t="s">
        <v>183</v>
      </c>
      <c r="D31" s="27">
        <v>5</v>
      </c>
      <c r="E31" s="27">
        <v>3</v>
      </c>
      <c r="F31" s="27">
        <v>4</v>
      </c>
      <c r="G31" s="27">
        <v>0</v>
      </c>
      <c r="H31" s="27">
        <v>0</v>
      </c>
      <c r="I31" s="27">
        <v>1</v>
      </c>
      <c r="J31" s="27">
        <v>0</v>
      </c>
      <c r="K31" s="27">
        <v>0</v>
      </c>
      <c r="L31" s="27">
        <v>3</v>
      </c>
      <c r="M31" s="27">
        <v>3</v>
      </c>
      <c r="N31" s="27">
        <v>0</v>
      </c>
      <c r="O31" s="27">
        <v>0</v>
      </c>
      <c r="P31" s="27">
        <v>0</v>
      </c>
      <c r="Q31" s="29">
        <f t="shared" si="0"/>
        <v>19</v>
      </c>
      <c r="R31" s="30">
        <f t="shared" si="1"/>
        <v>19</v>
      </c>
      <c r="S31" s="1"/>
    </row>
    <row r="32" spans="1:19" x14ac:dyDescent="0.35">
      <c r="A32" s="1"/>
      <c r="B32" s="37" t="s">
        <v>85</v>
      </c>
      <c r="C32" s="37" t="s">
        <v>178</v>
      </c>
      <c r="D32" s="36">
        <v>0</v>
      </c>
      <c r="E32" s="36">
        <v>0</v>
      </c>
      <c r="F32" s="36">
        <v>0</v>
      </c>
      <c r="G32" s="36">
        <v>12</v>
      </c>
      <c r="H32" s="36">
        <v>0</v>
      </c>
      <c r="I32" s="36">
        <v>1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6</v>
      </c>
      <c r="Q32" s="38">
        <f t="shared" si="0"/>
        <v>19</v>
      </c>
      <c r="R32" s="39">
        <f t="shared" si="1"/>
        <v>19</v>
      </c>
      <c r="S32" s="1"/>
    </row>
    <row r="33" spans="1:19" x14ac:dyDescent="0.35">
      <c r="A33" s="1"/>
      <c r="B33" s="40" t="s">
        <v>100</v>
      </c>
      <c r="C33" s="40" t="s">
        <v>101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1</v>
      </c>
      <c r="M33" s="36">
        <v>0</v>
      </c>
      <c r="N33" s="36">
        <v>15</v>
      </c>
      <c r="O33" s="36">
        <v>0</v>
      </c>
      <c r="P33" s="36">
        <v>0</v>
      </c>
      <c r="Q33" s="38">
        <f t="shared" si="0"/>
        <v>16</v>
      </c>
      <c r="R33" s="39">
        <f t="shared" si="1"/>
        <v>16</v>
      </c>
      <c r="S33" s="1"/>
    </row>
    <row r="34" spans="1:19" x14ac:dyDescent="0.35">
      <c r="A34" s="1"/>
      <c r="B34" s="37" t="s">
        <v>180</v>
      </c>
      <c r="C34" s="37" t="s">
        <v>181</v>
      </c>
      <c r="D34" s="36">
        <v>0</v>
      </c>
      <c r="E34" s="36">
        <v>0</v>
      </c>
      <c r="F34" s="36">
        <v>12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  <c r="O34" s="36">
        <v>0</v>
      </c>
      <c r="P34" s="36">
        <v>0</v>
      </c>
      <c r="Q34" s="38">
        <f t="shared" si="0"/>
        <v>12</v>
      </c>
      <c r="R34" s="39">
        <f t="shared" si="1"/>
        <v>12</v>
      </c>
      <c r="S34" s="1"/>
    </row>
    <row r="35" spans="1:19" x14ac:dyDescent="0.35">
      <c r="A35" s="1"/>
      <c r="B35" s="31" t="s">
        <v>312</v>
      </c>
      <c r="C35" s="31" t="s">
        <v>313</v>
      </c>
      <c r="D35" s="27">
        <v>0</v>
      </c>
      <c r="E35" s="27">
        <v>0</v>
      </c>
      <c r="F35" s="27">
        <v>0</v>
      </c>
      <c r="G35" s="27">
        <v>0</v>
      </c>
      <c r="H35" s="27">
        <v>0</v>
      </c>
      <c r="I35" s="27">
        <v>1</v>
      </c>
      <c r="J35" s="27">
        <v>3</v>
      </c>
      <c r="K35" s="27">
        <v>0</v>
      </c>
      <c r="L35" s="27">
        <v>0</v>
      </c>
      <c r="M35" s="27">
        <v>6</v>
      </c>
      <c r="N35" s="27">
        <v>1</v>
      </c>
      <c r="O35" s="27">
        <v>0</v>
      </c>
      <c r="P35" s="27">
        <v>1</v>
      </c>
      <c r="Q35" s="29">
        <f t="shared" si="0"/>
        <v>12</v>
      </c>
      <c r="R35" s="30">
        <f t="shared" si="1"/>
        <v>12</v>
      </c>
      <c r="S35" s="1"/>
    </row>
    <row r="36" spans="1:19" x14ac:dyDescent="0.35">
      <c r="A36" s="1"/>
      <c r="B36" s="28" t="s">
        <v>153</v>
      </c>
      <c r="C36" s="28" t="s">
        <v>211</v>
      </c>
      <c r="D36" s="27">
        <v>0</v>
      </c>
      <c r="E36" s="27">
        <v>1</v>
      </c>
      <c r="F36" s="27">
        <v>1</v>
      </c>
      <c r="G36" s="27">
        <v>0</v>
      </c>
      <c r="H36" s="27">
        <v>0</v>
      </c>
      <c r="I36" s="27">
        <v>1</v>
      </c>
      <c r="J36" s="27">
        <v>0</v>
      </c>
      <c r="K36" s="27">
        <v>1</v>
      </c>
      <c r="L36" s="27">
        <v>0</v>
      </c>
      <c r="M36" s="27">
        <v>1</v>
      </c>
      <c r="N36" s="27">
        <v>3</v>
      </c>
      <c r="O36" s="27">
        <v>4</v>
      </c>
      <c r="P36" s="27">
        <v>0</v>
      </c>
      <c r="Q36" s="29">
        <f t="shared" si="0"/>
        <v>12</v>
      </c>
      <c r="R36" s="30">
        <f t="shared" si="1"/>
        <v>11</v>
      </c>
      <c r="S36" s="1"/>
    </row>
    <row r="37" spans="1:19" x14ac:dyDescent="0.35">
      <c r="A37" s="1"/>
      <c r="B37" s="37" t="s">
        <v>192</v>
      </c>
      <c r="C37" s="37" t="s">
        <v>193</v>
      </c>
      <c r="D37" s="36"/>
      <c r="E37" s="36">
        <v>1</v>
      </c>
      <c r="F37" s="36">
        <v>0</v>
      </c>
      <c r="G37" s="36">
        <v>6</v>
      </c>
      <c r="H37" s="36">
        <v>0</v>
      </c>
      <c r="I37" s="36">
        <v>1</v>
      </c>
      <c r="J37" s="36">
        <v>0</v>
      </c>
      <c r="K37" s="36">
        <v>0</v>
      </c>
      <c r="L37" s="36">
        <v>0</v>
      </c>
      <c r="M37" s="36">
        <v>3</v>
      </c>
      <c r="N37" s="36">
        <v>0</v>
      </c>
      <c r="O37" s="36">
        <v>0</v>
      </c>
      <c r="P37" s="36">
        <v>0</v>
      </c>
      <c r="Q37" s="38">
        <f t="shared" si="0"/>
        <v>11</v>
      </c>
      <c r="R37" s="39">
        <f t="shared" si="1"/>
        <v>11</v>
      </c>
      <c r="S37" s="1"/>
    </row>
    <row r="38" spans="1:19" x14ac:dyDescent="0.35">
      <c r="A38" s="1"/>
      <c r="B38" s="37" t="s">
        <v>188</v>
      </c>
      <c r="C38" s="37" t="s">
        <v>189</v>
      </c>
      <c r="D38" s="36">
        <v>1</v>
      </c>
      <c r="E38" s="36">
        <v>1</v>
      </c>
      <c r="F38" s="36">
        <v>3</v>
      </c>
      <c r="G38" s="36">
        <v>4</v>
      </c>
      <c r="H38" s="36">
        <v>0</v>
      </c>
      <c r="I38" s="36">
        <v>1</v>
      </c>
      <c r="J38" s="36">
        <v>0</v>
      </c>
      <c r="K38" s="36">
        <v>1</v>
      </c>
      <c r="L38" s="36">
        <v>0</v>
      </c>
      <c r="M38" s="36">
        <v>0</v>
      </c>
      <c r="N38" s="36">
        <v>0</v>
      </c>
      <c r="O38" s="36">
        <v>0</v>
      </c>
      <c r="P38" s="36">
        <v>0</v>
      </c>
      <c r="Q38" s="38">
        <f t="shared" si="0"/>
        <v>11</v>
      </c>
      <c r="R38" s="39">
        <f t="shared" si="1"/>
        <v>11</v>
      </c>
      <c r="S38" s="1"/>
    </row>
    <row r="39" spans="1:19" x14ac:dyDescent="0.35">
      <c r="A39" s="1"/>
      <c r="B39" s="28" t="s">
        <v>202</v>
      </c>
      <c r="C39" s="28" t="s">
        <v>203</v>
      </c>
      <c r="D39" s="27">
        <v>0</v>
      </c>
      <c r="E39" s="27">
        <v>0</v>
      </c>
      <c r="F39" s="27">
        <v>0</v>
      </c>
      <c r="G39" s="27">
        <v>3</v>
      </c>
      <c r="H39" s="27">
        <v>0</v>
      </c>
      <c r="I39" s="27">
        <v>0</v>
      </c>
      <c r="J39" s="27">
        <v>0</v>
      </c>
      <c r="K39" s="27">
        <v>0</v>
      </c>
      <c r="L39" s="27">
        <v>0</v>
      </c>
      <c r="M39" s="27">
        <v>1</v>
      </c>
      <c r="N39" s="27">
        <v>1</v>
      </c>
      <c r="O39" s="27">
        <v>3</v>
      </c>
      <c r="P39" s="27">
        <v>3</v>
      </c>
      <c r="Q39" s="29">
        <f t="shared" si="0"/>
        <v>11</v>
      </c>
      <c r="R39" s="30">
        <f t="shared" si="1"/>
        <v>11</v>
      </c>
      <c r="S39" s="1"/>
    </row>
    <row r="40" spans="1:19" x14ac:dyDescent="0.35">
      <c r="A40" s="1"/>
      <c r="B40" s="37" t="s">
        <v>184</v>
      </c>
      <c r="C40" s="37" t="s">
        <v>49</v>
      </c>
      <c r="D40" s="36"/>
      <c r="E40" s="36">
        <v>3</v>
      </c>
      <c r="F40" s="36">
        <v>4</v>
      </c>
      <c r="G40" s="36">
        <v>3</v>
      </c>
      <c r="H40" s="36">
        <v>0</v>
      </c>
      <c r="I40" s="36">
        <v>0</v>
      </c>
      <c r="J40" s="36">
        <v>0</v>
      </c>
      <c r="K40" s="36">
        <v>0</v>
      </c>
      <c r="L40" s="36">
        <v>0</v>
      </c>
      <c r="M40" s="36">
        <v>0</v>
      </c>
      <c r="N40" s="36">
        <v>0</v>
      </c>
      <c r="O40" s="36">
        <v>0</v>
      </c>
      <c r="P40" s="36">
        <v>0</v>
      </c>
      <c r="Q40" s="38">
        <f t="shared" si="0"/>
        <v>10</v>
      </c>
      <c r="R40" s="39">
        <f t="shared" si="1"/>
        <v>10</v>
      </c>
      <c r="S40" s="1"/>
    </row>
    <row r="41" spans="1:19" x14ac:dyDescent="0.35">
      <c r="A41" s="1"/>
      <c r="B41" s="31" t="s">
        <v>198</v>
      </c>
      <c r="C41" s="31" t="s">
        <v>220</v>
      </c>
      <c r="D41" s="27">
        <v>0</v>
      </c>
      <c r="E41" s="27">
        <v>0</v>
      </c>
      <c r="F41" s="27">
        <v>0</v>
      </c>
      <c r="G41" s="27">
        <v>0</v>
      </c>
      <c r="H41" s="27">
        <v>4</v>
      </c>
      <c r="I41" s="27">
        <v>0</v>
      </c>
      <c r="J41" s="27">
        <v>0</v>
      </c>
      <c r="K41" s="27">
        <v>0</v>
      </c>
      <c r="L41" s="27">
        <v>3</v>
      </c>
      <c r="M41" s="27">
        <v>0</v>
      </c>
      <c r="N41" s="27">
        <v>0</v>
      </c>
      <c r="O41" s="27">
        <v>3</v>
      </c>
      <c r="P41" s="27">
        <v>0</v>
      </c>
      <c r="Q41" s="29">
        <f t="shared" si="0"/>
        <v>10</v>
      </c>
      <c r="R41" s="30">
        <f t="shared" si="1"/>
        <v>10</v>
      </c>
      <c r="S41" s="1"/>
    </row>
    <row r="42" spans="1:19" x14ac:dyDescent="0.35">
      <c r="A42" s="1"/>
      <c r="B42" s="37" t="s">
        <v>187</v>
      </c>
      <c r="C42" s="37" t="s">
        <v>186</v>
      </c>
      <c r="D42" s="36">
        <v>0</v>
      </c>
      <c r="E42" s="36">
        <v>0</v>
      </c>
      <c r="F42" s="36">
        <v>3</v>
      </c>
      <c r="G42" s="36">
        <v>6</v>
      </c>
      <c r="H42" s="36">
        <v>0</v>
      </c>
      <c r="I42" s="36">
        <v>0</v>
      </c>
      <c r="J42" s="36">
        <v>0</v>
      </c>
      <c r="K42" s="36">
        <v>0</v>
      </c>
      <c r="L42" s="36">
        <v>0</v>
      </c>
      <c r="M42" s="36">
        <v>0</v>
      </c>
      <c r="N42" s="36">
        <v>0</v>
      </c>
      <c r="O42" s="36">
        <v>0</v>
      </c>
      <c r="P42" s="36">
        <v>0</v>
      </c>
      <c r="Q42" s="38">
        <f t="shared" si="0"/>
        <v>9</v>
      </c>
      <c r="R42" s="39">
        <f t="shared" si="1"/>
        <v>9</v>
      </c>
      <c r="S42" s="1"/>
    </row>
    <row r="43" spans="1:19" x14ac:dyDescent="0.35">
      <c r="A43" s="1"/>
      <c r="B43" s="37" t="s">
        <v>207</v>
      </c>
      <c r="C43" s="37" t="s">
        <v>208</v>
      </c>
      <c r="D43" s="36">
        <v>0</v>
      </c>
      <c r="E43" s="36">
        <v>0</v>
      </c>
      <c r="F43" s="36">
        <v>0</v>
      </c>
      <c r="G43" s="36">
        <v>3</v>
      </c>
      <c r="H43" s="36">
        <v>0</v>
      </c>
      <c r="I43" s="36">
        <v>1</v>
      </c>
      <c r="J43" s="36">
        <v>0</v>
      </c>
      <c r="K43" s="36">
        <v>1</v>
      </c>
      <c r="L43" s="36">
        <v>0</v>
      </c>
      <c r="M43" s="36">
        <v>0</v>
      </c>
      <c r="N43" s="36">
        <v>0</v>
      </c>
      <c r="O43" s="36">
        <v>4</v>
      </c>
      <c r="P43" s="36">
        <v>0</v>
      </c>
      <c r="Q43" s="38">
        <f t="shared" si="0"/>
        <v>9</v>
      </c>
      <c r="R43" s="39">
        <f t="shared" si="1"/>
        <v>9</v>
      </c>
      <c r="S43" s="1"/>
    </row>
    <row r="44" spans="1:19" x14ac:dyDescent="0.35">
      <c r="A44" s="1"/>
      <c r="B44" s="32" t="s">
        <v>447</v>
      </c>
      <c r="C44" s="32" t="s">
        <v>448</v>
      </c>
      <c r="D44" s="27">
        <v>0</v>
      </c>
      <c r="E44" s="27">
        <v>0</v>
      </c>
      <c r="F44" s="27">
        <v>0</v>
      </c>
      <c r="G44" s="27">
        <v>0</v>
      </c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8</v>
      </c>
      <c r="P44" s="27">
        <v>0</v>
      </c>
      <c r="Q44" s="29">
        <f t="shared" si="0"/>
        <v>8</v>
      </c>
      <c r="R44" s="30">
        <f t="shared" si="1"/>
        <v>8</v>
      </c>
      <c r="S44" s="1"/>
    </row>
    <row r="45" spans="1:19" x14ac:dyDescent="0.35">
      <c r="A45" s="1"/>
      <c r="B45" s="28" t="s">
        <v>146</v>
      </c>
      <c r="C45" s="28" t="s">
        <v>213</v>
      </c>
      <c r="D45" s="27">
        <v>0</v>
      </c>
      <c r="E45" s="27">
        <v>0</v>
      </c>
      <c r="F45" s="27">
        <v>1</v>
      </c>
      <c r="G45" s="27">
        <v>0</v>
      </c>
      <c r="H45" s="27">
        <v>0</v>
      </c>
      <c r="I45" s="27">
        <v>1</v>
      </c>
      <c r="J45" s="27">
        <v>0</v>
      </c>
      <c r="K45" s="27">
        <v>0</v>
      </c>
      <c r="L45" s="27">
        <v>1</v>
      </c>
      <c r="M45" s="27">
        <v>0</v>
      </c>
      <c r="N45" s="27">
        <v>0</v>
      </c>
      <c r="O45" s="27">
        <v>4</v>
      </c>
      <c r="P45" s="27">
        <v>1</v>
      </c>
      <c r="Q45" s="29">
        <f t="shared" si="0"/>
        <v>8</v>
      </c>
      <c r="R45" s="30">
        <f t="shared" si="1"/>
        <v>8</v>
      </c>
      <c r="S45" s="1"/>
    </row>
    <row r="46" spans="1:19" x14ac:dyDescent="0.35">
      <c r="A46" s="1"/>
      <c r="B46" s="37" t="s">
        <v>462</v>
      </c>
      <c r="C46" s="37" t="s">
        <v>463</v>
      </c>
      <c r="D46" s="36">
        <v>0</v>
      </c>
      <c r="E46" s="36">
        <v>0</v>
      </c>
      <c r="F46" s="36">
        <v>0</v>
      </c>
      <c r="G46" s="36">
        <v>0</v>
      </c>
      <c r="H46" s="36">
        <v>0</v>
      </c>
      <c r="I46" s="36">
        <v>0</v>
      </c>
      <c r="J46" s="36">
        <v>0</v>
      </c>
      <c r="K46" s="36">
        <v>0</v>
      </c>
      <c r="L46" s="36">
        <v>0</v>
      </c>
      <c r="M46" s="36">
        <v>0</v>
      </c>
      <c r="N46" s="36">
        <v>0</v>
      </c>
      <c r="O46" s="36">
        <v>0</v>
      </c>
      <c r="P46" s="36">
        <v>8</v>
      </c>
      <c r="Q46" s="38">
        <f t="shared" ref="Q46:Q77" si="2">SUM(D46:P46)</f>
        <v>8</v>
      </c>
      <c r="R46" s="39">
        <f t="shared" ref="R46:R76" si="3">LARGE(D46:P46,1)+LARGE(D46:P46,2)+LARGE(D46:P46,3)+LARGE(D46:P46,4)+LARGE(D46:P46,5)+LARGE(D46:P46,6)</f>
        <v>8</v>
      </c>
      <c r="S46" s="1"/>
    </row>
    <row r="47" spans="1:19" x14ac:dyDescent="0.35">
      <c r="A47" s="1"/>
      <c r="B47" s="42" t="s">
        <v>351</v>
      </c>
      <c r="C47" s="42" t="s">
        <v>361</v>
      </c>
      <c r="D47" s="36">
        <v>0</v>
      </c>
      <c r="E47" s="36">
        <v>0</v>
      </c>
      <c r="F47" s="36">
        <v>0</v>
      </c>
      <c r="G47" s="36">
        <v>0</v>
      </c>
      <c r="H47" s="36">
        <v>0</v>
      </c>
      <c r="I47" s="36">
        <v>0</v>
      </c>
      <c r="J47" s="36">
        <v>0</v>
      </c>
      <c r="K47" s="36">
        <v>0</v>
      </c>
      <c r="L47" s="36">
        <v>6</v>
      </c>
      <c r="M47" s="36">
        <v>0</v>
      </c>
      <c r="N47" s="36">
        <v>0</v>
      </c>
      <c r="O47" s="36">
        <v>0</v>
      </c>
      <c r="P47" s="36">
        <v>0</v>
      </c>
      <c r="Q47" s="38">
        <f t="shared" si="2"/>
        <v>6</v>
      </c>
      <c r="R47" s="39">
        <f t="shared" si="3"/>
        <v>6</v>
      </c>
      <c r="S47" s="1"/>
    </row>
    <row r="48" spans="1:19" x14ac:dyDescent="0.35">
      <c r="A48" s="1"/>
      <c r="B48" s="31" t="s">
        <v>37</v>
      </c>
      <c r="C48" s="31" t="s">
        <v>105</v>
      </c>
      <c r="D48" s="27">
        <v>0</v>
      </c>
      <c r="E48" s="27">
        <v>0</v>
      </c>
      <c r="F48" s="27">
        <v>0</v>
      </c>
      <c r="G48" s="27">
        <v>0</v>
      </c>
      <c r="H48" s="27">
        <v>0</v>
      </c>
      <c r="I48" s="27">
        <v>0</v>
      </c>
      <c r="J48" s="27">
        <v>0</v>
      </c>
      <c r="K48" s="27">
        <v>1</v>
      </c>
      <c r="L48" s="27">
        <v>0</v>
      </c>
      <c r="M48" s="27">
        <v>4</v>
      </c>
      <c r="N48" s="27">
        <v>1</v>
      </c>
      <c r="O48" s="27">
        <v>0</v>
      </c>
      <c r="P48" s="27">
        <v>0</v>
      </c>
      <c r="Q48" s="29">
        <f t="shared" si="2"/>
        <v>6</v>
      </c>
      <c r="R48" s="30">
        <f t="shared" si="3"/>
        <v>6</v>
      </c>
      <c r="S48" s="1"/>
    </row>
    <row r="49" spans="1:19" x14ac:dyDescent="0.35">
      <c r="A49" s="1"/>
      <c r="B49" s="37" t="s">
        <v>199</v>
      </c>
      <c r="C49" s="37" t="s">
        <v>200</v>
      </c>
      <c r="D49" s="36">
        <v>0</v>
      </c>
      <c r="E49" s="36">
        <v>0</v>
      </c>
      <c r="F49" s="36">
        <v>0</v>
      </c>
      <c r="G49" s="36">
        <v>4</v>
      </c>
      <c r="H49" s="36">
        <v>0</v>
      </c>
      <c r="I49" s="36">
        <v>1</v>
      </c>
      <c r="J49" s="36">
        <v>0</v>
      </c>
      <c r="K49" s="36">
        <v>0</v>
      </c>
      <c r="L49" s="36">
        <v>0</v>
      </c>
      <c r="M49" s="36">
        <v>0</v>
      </c>
      <c r="N49" s="36">
        <v>0</v>
      </c>
      <c r="O49" s="36">
        <v>0</v>
      </c>
      <c r="P49" s="36">
        <v>1</v>
      </c>
      <c r="Q49" s="38">
        <f t="shared" si="2"/>
        <v>6</v>
      </c>
      <c r="R49" s="39">
        <f t="shared" si="3"/>
        <v>6</v>
      </c>
      <c r="S49" s="1"/>
    </row>
    <row r="50" spans="1:19" x14ac:dyDescent="0.35">
      <c r="A50" s="1"/>
      <c r="B50" s="28" t="s">
        <v>198</v>
      </c>
      <c r="C50" s="28" t="s">
        <v>134</v>
      </c>
      <c r="D50" s="27">
        <v>0</v>
      </c>
      <c r="E50" s="27">
        <v>0</v>
      </c>
      <c r="F50" s="27">
        <v>1</v>
      </c>
      <c r="G50" s="27">
        <v>4</v>
      </c>
      <c r="H50" s="27">
        <v>0</v>
      </c>
      <c r="I50" s="27">
        <v>0</v>
      </c>
      <c r="J50" s="27">
        <v>0</v>
      </c>
      <c r="K50" s="27">
        <v>0</v>
      </c>
      <c r="L50" s="27">
        <v>0</v>
      </c>
      <c r="M50" s="27">
        <v>0</v>
      </c>
      <c r="N50" s="27">
        <v>0</v>
      </c>
      <c r="O50" s="27">
        <v>0</v>
      </c>
      <c r="P50" s="27">
        <v>0</v>
      </c>
      <c r="Q50" s="29">
        <f t="shared" si="2"/>
        <v>5</v>
      </c>
      <c r="R50" s="30">
        <f t="shared" si="3"/>
        <v>5</v>
      </c>
      <c r="S50" s="1"/>
    </row>
    <row r="51" spans="1:19" x14ac:dyDescent="0.35">
      <c r="A51" s="1"/>
      <c r="B51" s="37" t="s">
        <v>18</v>
      </c>
      <c r="C51" s="37" t="s">
        <v>24</v>
      </c>
      <c r="D51" s="36">
        <v>0</v>
      </c>
      <c r="E51" s="36">
        <v>0</v>
      </c>
      <c r="F51" s="36">
        <v>0</v>
      </c>
      <c r="G51" s="36">
        <v>4</v>
      </c>
      <c r="H51" s="36">
        <v>0</v>
      </c>
      <c r="I51" s="36">
        <v>0</v>
      </c>
      <c r="J51" s="36">
        <v>0</v>
      </c>
      <c r="K51" s="36">
        <v>0</v>
      </c>
      <c r="L51" s="36">
        <v>0</v>
      </c>
      <c r="M51" s="36">
        <v>0</v>
      </c>
      <c r="N51" s="36">
        <v>0</v>
      </c>
      <c r="O51" s="36">
        <v>0</v>
      </c>
      <c r="P51" s="36">
        <v>0</v>
      </c>
      <c r="Q51" s="38">
        <f t="shared" si="2"/>
        <v>4</v>
      </c>
      <c r="R51" s="39">
        <f t="shared" si="3"/>
        <v>4</v>
      </c>
      <c r="S51" s="1"/>
    </row>
    <row r="52" spans="1:19" x14ac:dyDescent="0.35">
      <c r="A52" s="1"/>
      <c r="B52" s="40" t="s">
        <v>353</v>
      </c>
      <c r="C52" s="40" t="s">
        <v>354</v>
      </c>
      <c r="D52" s="36">
        <v>0</v>
      </c>
      <c r="E52" s="36">
        <v>0</v>
      </c>
      <c r="F52" s="36">
        <v>0</v>
      </c>
      <c r="G52" s="36">
        <v>0</v>
      </c>
      <c r="H52" s="36">
        <v>0</v>
      </c>
      <c r="I52" s="36">
        <v>0</v>
      </c>
      <c r="J52" s="36">
        <v>0</v>
      </c>
      <c r="K52" s="36">
        <v>0</v>
      </c>
      <c r="L52" s="36">
        <v>4</v>
      </c>
      <c r="M52" s="36">
        <v>0</v>
      </c>
      <c r="N52" s="36">
        <v>0</v>
      </c>
      <c r="O52" s="36">
        <v>0</v>
      </c>
      <c r="P52" s="36">
        <v>0</v>
      </c>
      <c r="Q52" s="38">
        <f t="shared" si="2"/>
        <v>4</v>
      </c>
      <c r="R52" s="39">
        <f t="shared" si="3"/>
        <v>4</v>
      </c>
      <c r="S52" s="1"/>
    </row>
    <row r="53" spans="1:19" x14ac:dyDescent="0.35">
      <c r="A53" s="1"/>
      <c r="B53" s="40" t="s">
        <v>355</v>
      </c>
      <c r="C53" s="40" t="s">
        <v>283</v>
      </c>
      <c r="D53" s="36">
        <v>0</v>
      </c>
      <c r="E53" s="36">
        <v>0</v>
      </c>
      <c r="F53" s="36">
        <v>0</v>
      </c>
      <c r="G53" s="36">
        <v>0</v>
      </c>
      <c r="H53" s="36">
        <v>0</v>
      </c>
      <c r="I53" s="36">
        <v>0</v>
      </c>
      <c r="J53" s="36">
        <v>0</v>
      </c>
      <c r="K53" s="36">
        <v>0</v>
      </c>
      <c r="L53" s="36">
        <v>4</v>
      </c>
      <c r="M53" s="36">
        <v>0</v>
      </c>
      <c r="N53" s="36">
        <v>0</v>
      </c>
      <c r="O53" s="36">
        <v>0</v>
      </c>
      <c r="P53" s="36">
        <v>0</v>
      </c>
      <c r="Q53" s="38">
        <f t="shared" si="2"/>
        <v>4</v>
      </c>
      <c r="R53" s="39">
        <f t="shared" si="3"/>
        <v>4</v>
      </c>
      <c r="S53" s="1"/>
    </row>
    <row r="54" spans="1:19" x14ac:dyDescent="0.35">
      <c r="A54" s="1"/>
      <c r="B54" s="42" t="s">
        <v>358</v>
      </c>
      <c r="C54" s="42" t="s">
        <v>359</v>
      </c>
      <c r="D54" s="36">
        <v>0</v>
      </c>
      <c r="E54" s="36">
        <v>0</v>
      </c>
      <c r="F54" s="36">
        <v>0</v>
      </c>
      <c r="G54" s="36">
        <v>0</v>
      </c>
      <c r="H54" s="36">
        <v>0</v>
      </c>
      <c r="I54" s="36">
        <v>0</v>
      </c>
      <c r="J54" s="36">
        <v>0</v>
      </c>
      <c r="K54" s="36">
        <v>0</v>
      </c>
      <c r="L54" s="36">
        <v>4</v>
      </c>
      <c r="M54" s="36">
        <v>0</v>
      </c>
      <c r="N54" s="36">
        <v>0</v>
      </c>
      <c r="O54" s="36">
        <v>0</v>
      </c>
      <c r="P54" s="36">
        <v>0</v>
      </c>
      <c r="Q54" s="38">
        <f t="shared" si="2"/>
        <v>4</v>
      </c>
      <c r="R54" s="39">
        <f t="shared" si="3"/>
        <v>4</v>
      </c>
      <c r="S54" s="1"/>
    </row>
    <row r="55" spans="1:19" x14ac:dyDescent="0.35">
      <c r="A55" s="1"/>
      <c r="B55" s="40" t="s">
        <v>393</v>
      </c>
      <c r="C55" s="40" t="s">
        <v>104</v>
      </c>
      <c r="D55" s="36">
        <v>0</v>
      </c>
      <c r="E55" s="36">
        <v>0</v>
      </c>
      <c r="F55" s="36">
        <v>0</v>
      </c>
      <c r="G55" s="36">
        <v>0</v>
      </c>
      <c r="H55" s="36">
        <v>0</v>
      </c>
      <c r="I55" s="36">
        <v>0</v>
      </c>
      <c r="J55" s="36">
        <v>0</v>
      </c>
      <c r="K55" s="36">
        <v>0</v>
      </c>
      <c r="L55" s="36">
        <v>0</v>
      </c>
      <c r="M55" s="36">
        <v>0</v>
      </c>
      <c r="N55" s="36">
        <v>4</v>
      </c>
      <c r="O55" s="36">
        <v>0</v>
      </c>
      <c r="P55" s="36">
        <v>0</v>
      </c>
      <c r="Q55" s="38">
        <f t="shared" si="2"/>
        <v>4</v>
      </c>
      <c r="R55" s="39">
        <f t="shared" si="3"/>
        <v>4</v>
      </c>
      <c r="S55" s="1"/>
    </row>
    <row r="56" spans="1:19" x14ac:dyDescent="0.35">
      <c r="A56" s="1"/>
      <c r="B56" s="37" t="s">
        <v>210</v>
      </c>
      <c r="C56" s="37" t="s">
        <v>32</v>
      </c>
      <c r="D56" s="36">
        <v>1</v>
      </c>
      <c r="E56" s="36">
        <v>0</v>
      </c>
      <c r="F56" s="36">
        <v>0</v>
      </c>
      <c r="G56" s="36">
        <v>1</v>
      </c>
      <c r="H56" s="36">
        <v>0</v>
      </c>
      <c r="I56" s="36">
        <v>1</v>
      </c>
      <c r="J56" s="36">
        <v>0</v>
      </c>
      <c r="K56" s="36">
        <v>0</v>
      </c>
      <c r="L56" s="36">
        <v>0</v>
      </c>
      <c r="M56" s="36">
        <v>1</v>
      </c>
      <c r="N56" s="36">
        <v>0</v>
      </c>
      <c r="O56" s="36">
        <v>0</v>
      </c>
      <c r="P56" s="36">
        <v>0</v>
      </c>
      <c r="Q56" s="38">
        <f t="shared" si="2"/>
        <v>4</v>
      </c>
      <c r="R56" s="39">
        <f t="shared" si="3"/>
        <v>4</v>
      </c>
      <c r="S56" s="1"/>
    </row>
    <row r="57" spans="1:19" x14ac:dyDescent="0.35">
      <c r="A57" s="1"/>
      <c r="B57" s="40" t="s">
        <v>158</v>
      </c>
      <c r="C57" s="40" t="s">
        <v>167</v>
      </c>
      <c r="D57" s="36">
        <v>0</v>
      </c>
      <c r="E57" s="36">
        <v>0</v>
      </c>
      <c r="F57" s="36">
        <v>0</v>
      </c>
      <c r="G57" s="36">
        <v>0</v>
      </c>
      <c r="H57" s="36">
        <v>0</v>
      </c>
      <c r="I57" s="36">
        <v>0</v>
      </c>
      <c r="J57" s="36">
        <v>0</v>
      </c>
      <c r="K57" s="36">
        <v>1</v>
      </c>
      <c r="L57" s="36">
        <v>0</v>
      </c>
      <c r="M57" s="36">
        <v>0</v>
      </c>
      <c r="N57" s="36">
        <v>0</v>
      </c>
      <c r="O57" s="36">
        <v>3</v>
      </c>
      <c r="P57" s="36">
        <v>0</v>
      </c>
      <c r="Q57" s="38">
        <f t="shared" si="2"/>
        <v>4</v>
      </c>
      <c r="R57" s="39">
        <f t="shared" si="3"/>
        <v>4</v>
      </c>
      <c r="S57" s="1"/>
    </row>
    <row r="58" spans="1:19" x14ac:dyDescent="0.35">
      <c r="A58" s="1"/>
      <c r="B58" s="37" t="s">
        <v>201</v>
      </c>
      <c r="C58" s="37" t="s">
        <v>189</v>
      </c>
      <c r="D58" s="36">
        <v>0</v>
      </c>
      <c r="E58" s="36">
        <v>0</v>
      </c>
      <c r="F58" s="36">
        <v>0</v>
      </c>
      <c r="G58" s="36">
        <v>3</v>
      </c>
      <c r="H58" s="36">
        <v>0</v>
      </c>
      <c r="I58" s="36">
        <v>0</v>
      </c>
      <c r="J58" s="36">
        <v>0</v>
      </c>
      <c r="K58" s="36">
        <v>0</v>
      </c>
      <c r="L58" s="36">
        <v>0</v>
      </c>
      <c r="M58" s="36">
        <v>0</v>
      </c>
      <c r="N58" s="36">
        <v>0</v>
      </c>
      <c r="O58" s="36">
        <v>0</v>
      </c>
      <c r="P58" s="36">
        <v>0</v>
      </c>
      <c r="Q58" s="38">
        <f t="shared" si="2"/>
        <v>3</v>
      </c>
      <c r="R58" s="39">
        <f t="shared" si="3"/>
        <v>3</v>
      </c>
      <c r="S58" s="1"/>
    </row>
    <row r="59" spans="1:19" x14ac:dyDescent="0.35">
      <c r="A59" s="1"/>
      <c r="B59" s="37" t="s">
        <v>204</v>
      </c>
      <c r="C59" s="37" t="s">
        <v>205</v>
      </c>
      <c r="D59" s="36">
        <v>0</v>
      </c>
      <c r="E59" s="36">
        <v>0</v>
      </c>
      <c r="F59" s="36">
        <v>0</v>
      </c>
      <c r="G59" s="36">
        <v>3</v>
      </c>
      <c r="H59" s="36">
        <v>0</v>
      </c>
      <c r="I59" s="36">
        <v>0</v>
      </c>
      <c r="J59" s="36">
        <v>0</v>
      </c>
      <c r="K59" s="36">
        <v>0</v>
      </c>
      <c r="L59" s="36">
        <v>0</v>
      </c>
      <c r="M59" s="36">
        <v>0</v>
      </c>
      <c r="N59" s="36">
        <v>0</v>
      </c>
      <c r="O59" s="36">
        <v>0</v>
      </c>
      <c r="P59" s="36">
        <v>0</v>
      </c>
      <c r="Q59" s="38">
        <f t="shared" si="2"/>
        <v>3</v>
      </c>
      <c r="R59" s="39">
        <f t="shared" si="3"/>
        <v>3</v>
      </c>
      <c r="S59" s="1"/>
    </row>
    <row r="60" spans="1:19" x14ac:dyDescent="0.35">
      <c r="A60" s="1"/>
      <c r="B60" s="37" t="s">
        <v>76</v>
      </c>
      <c r="C60" s="37" t="s">
        <v>206</v>
      </c>
      <c r="D60" s="36">
        <v>0</v>
      </c>
      <c r="E60" s="36">
        <v>0</v>
      </c>
      <c r="F60" s="36">
        <v>0</v>
      </c>
      <c r="G60" s="36">
        <v>3</v>
      </c>
      <c r="H60" s="36">
        <v>0</v>
      </c>
      <c r="I60" s="36">
        <v>0</v>
      </c>
      <c r="J60" s="36">
        <v>0</v>
      </c>
      <c r="K60" s="36">
        <v>0</v>
      </c>
      <c r="L60" s="36">
        <v>0</v>
      </c>
      <c r="M60" s="36">
        <v>0</v>
      </c>
      <c r="N60" s="36">
        <v>0</v>
      </c>
      <c r="O60" s="36">
        <v>0</v>
      </c>
      <c r="P60" s="36">
        <v>0</v>
      </c>
      <c r="Q60" s="38">
        <f t="shared" si="2"/>
        <v>3</v>
      </c>
      <c r="R60" s="39">
        <f t="shared" si="3"/>
        <v>3</v>
      </c>
      <c r="S60" s="1"/>
    </row>
    <row r="61" spans="1:19" x14ac:dyDescent="0.35">
      <c r="A61" s="1"/>
      <c r="B61" s="37" t="s">
        <v>209</v>
      </c>
      <c r="C61" s="37" t="s">
        <v>33</v>
      </c>
      <c r="D61" s="36">
        <v>0</v>
      </c>
      <c r="E61" s="36">
        <v>0</v>
      </c>
      <c r="F61" s="36">
        <v>3</v>
      </c>
      <c r="G61" s="36">
        <v>0</v>
      </c>
      <c r="H61" s="36">
        <v>0</v>
      </c>
      <c r="I61" s="36">
        <v>0</v>
      </c>
      <c r="J61" s="36">
        <v>0</v>
      </c>
      <c r="K61" s="36">
        <v>0</v>
      </c>
      <c r="L61" s="36">
        <v>0</v>
      </c>
      <c r="M61" s="36">
        <v>0</v>
      </c>
      <c r="N61" s="36">
        <v>0</v>
      </c>
      <c r="O61" s="36">
        <v>0</v>
      </c>
      <c r="P61" s="36">
        <v>0</v>
      </c>
      <c r="Q61" s="38">
        <f t="shared" si="2"/>
        <v>3</v>
      </c>
      <c r="R61" s="39">
        <f t="shared" si="3"/>
        <v>3</v>
      </c>
      <c r="S61" s="1"/>
    </row>
    <row r="62" spans="1:19" x14ac:dyDescent="0.35">
      <c r="A62" s="1"/>
      <c r="B62" s="32" t="s">
        <v>356</v>
      </c>
      <c r="C62" s="32" t="s">
        <v>357</v>
      </c>
      <c r="D62" s="27">
        <v>0</v>
      </c>
      <c r="E62" s="27">
        <v>0</v>
      </c>
      <c r="F62" s="27">
        <v>0</v>
      </c>
      <c r="G62" s="27">
        <v>0</v>
      </c>
      <c r="H62" s="27">
        <v>0</v>
      </c>
      <c r="I62" s="27">
        <v>0</v>
      </c>
      <c r="J62" s="27">
        <v>0</v>
      </c>
      <c r="K62" s="27">
        <v>0</v>
      </c>
      <c r="L62" s="27">
        <v>3</v>
      </c>
      <c r="M62" s="27">
        <v>0</v>
      </c>
      <c r="N62" s="27">
        <v>0</v>
      </c>
      <c r="O62" s="27">
        <v>0</v>
      </c>
      <c r="P62" s="27">
        <v>0</v>
      </c>
      <c r="Q62" s="29">
        <f t="shared" si="2"/>
        <v>3</v>
      </c>
      <c r="R62" s="30">
        <f t="shared" si="3"/>
        <v>3</v>
      </c>
      <c r="S62" s="1"/>
    </row>
    <row r="63" spans="1:19" x14ac:dyDescent="0.35">
      <c r="A63" s="1"/>
      <c r="B63" s="28" t="s">
        <v>94</v>
      </c>
      <c r="C63" s="28" t="s">
        <v>212</v>
      </c>
      <c r="D63" s="27">
        <v>1</v>
      </c>
      <c r="E63" s="27">
        <v>0</v>
      </c>
      <c r="F63" s="27">
        <v>0</v>
      </c>
      <c r="G63" s="27">
        <v>0</v>
      </c>
      <c r="H63" s="27">
        <v>0</v>
      </c>
      <c r="I63" s="27">
        <v>0</v>
      </c>
      <c r="J63" s="27">
        <v>1</v>
      </c>
      <c r="K63" s="27">
        <v>0</v>
      </c>
      <c r="L63" s="27">
        <v>0</v>
      </c>
      <c r="M63" s="27">
        <v>1</v>
      </c>
      <c r="N63" s="27">
        <v>0</v>
      </c>
      <c r="O63" s="27">
        <v>0</v>
      </c>
      <c r="P63" s="27">
        <v>0</v>
      </c>
      <c r="Q63" s="29">
        <f t="shared" si="2"/>
        <v>3</v>
      </c>
      <c r="R63" s="30">
        <f t="shared" si="3"/>
        <v>3</v>
      </c>
      <c r="S63" s="1"/>
    </row>
    <row r="64" spans="1:19" x14ac:dyDescent="0.35">
      <c r="A64" s="1"/>
      <c r="B64" s="40" t="s">
        <v>76</v>
      </c>
      <c r="C64" s="40" t="s">
        <v>49</v>
      </c>
      <c r="D64" s="36">
        <v>0</v>
      </c>
      <c r="E64" s="36">
        <v>0</v>
      </c>
      <c r="F64" s="36">
        <v>0</v>
      </c>
      <c r="G64" s="36">
        <v>0</v>
      </c>
      <c r="H64" s="36">
        <v>0</v>
      </c>
      <c r="I64" s="36">
        <v>0</v>
      </c>
      <c r="J64" s="36">
        <v>0</v>
      </c>
      <c r="K64" s="36">
        <v>0</v>
      </c>
      <c r="L64" s="36">
        <v>0</v>
      </c>
      <c r="M64" s="36">
        <v>3</v>
      </c>
      <c r="N64" s="36">
        <v>0</v>
      </c>
      <c r="O64" s="36">
        <v>0</v>
      </c>
      <c r="P64" s="36">
        <v>0</v>
      </c>
      <c r="Q64" s="38">
        <f t="shared" si="2"/>
        <v>3</v>
      </c>
      <c r="R64" s="39">
        <f t="shared" si="3"/>
        <v>3</v>
      </c>
      <c r="S64" s="1"/>
    </row>
    <row r="65" spans="1:19" x14ac:dyDescent="0.35">
      <c r="A65" s="1"/>
      <c r="B65" s="42" t="s">
        <v>360</v>
      </c>
      <c r="C65" s="42" t="s">
        <v>149</v>
      </c>
      <c r="D65" s="36">
        <v>0</v>
      </c>
      <c r="E65" s="36">
        <v>0</v>
      </c>
      <c r="F65" s="36">
        <v>0</v>
      </c>
      <c r="G65" s="36">
        <v>0</v>
      </c>
      <c r="H65" s="36">
        <v>0</v>
      </c>
      <c r="I65" s="36">
        <v>0</v>
      </c>
      <c r="J65" s="36">
        <v>0</v>
      </c>
      <c r="K65" s="36">
        <v>1</v>
      </c>
      <c r="L65" s="36">
        <v>1</v>
      </c>
      <c r="M65" s="36">
        <v>1</v>
      </c>
      <c r="N65" s="36">
        <v>0</v>
      </c>
      <c r="O65" s="36">
        <v>0</v>
      </c>
      <c r="P65" s="36">
        <v>0</v>
      </c>
      <c r="Q65" s="38">
        <f t="shared" si="2"/>
        <v>3</v>
      </c>
      <c r="R65" s="39">
        <f t="shared" si="3"/>
        <v>3</v>
      </c>
      <c r="S65" s="1"/>
    </row>
    <row r="66" spans="1:19" x14ac:dyDescent="0.35">
      <c r="A66" s="1"/>
      <c r="B66" s="31" t="s">
        <v>31</v>
      </c>
      <c r="C66" s="31" t="s">
        <v>74</v>
      </c>
      <c r="D66" s="27">
        <v>0</v>
      </c>
      <c r="E66" s="27">
        <v>0</v>
      </c>
      <c r="F66" s="27">
        <v>0</v>
      </c>
      <c r="G66" s="27">
        <v>0</v>
      </c>
      <c r="H66" s="27">
        <v>0</v>
      </c>
      <c r="I66" s="27">
        <v>0</v>
      </c>
      <c r="J66" s="27">
        <v>0</v>
      </c>
      <c r="K66" s="27">
        <v>0</v>
      </c>
      <c r="L66" s="27">
        <v>0</v>
      </c>
      <c r="M66" s="27">
        <v>0</v>
      </c>
      <c r="N66" s="27">
        <v>3</v>
      </c>
      <c r="O66" s="27">
        <v>0</v>
      </c>
      <c r="P66" s="27">
        <v>0</v>
      </c>
      <c r="Q66" s="29">
        <f t="shared" si="2"/>
        <v>3</v>
      </c>
      <c r="R66" s="30">
        <f t="shared" si="3"/>
        <v>3</v>
      </c>
      <c r="S66" s="1"/>
    </row>
    <row r="67" spans="1:19" x14ac:dyDescent="0.35">
      <c r="A67" s="1"/>
      <c r="B67" s="40" t="s">
        <v>314</v>
      </c>
      <c r="C67" s="40" t="s">
        <v>315</v>
      </c>
      <c r="D67" s="36">
        <v>0</v>
      </c>
      <c r="E67" s="36">
        <v>0</v>
      </c>
      <c r="F67" s="36">
        <v>0</v>
      </c>
      <c r="G67" s="36">
        <v>0</v>
      </c>
      <c r="H67" s="36">
        <v>0</v>
      </c>
      <c r="I67" s="36">
        <v>1</v>
      </c>
      <c r="J67" s="36">
        <v>1</v>
      </c>
      <c r="K67" s="36">
        <v>0</v>
      </c>
      <c r="L67" s="36">
        <v>0</v>
      </c>
      <c r="M67" s="36">
        <v>0</v>
      </c>
      <c r="N67" s="36">
        <v>0</v>
      </c>
      <c r="O67" s="36">
        <v>0</v>
      </c>
      <c r="P67" s="36">
        <v>0</v>
      </c>
      <c r="Q67" s="38">
        <f t="shared" si="2"/>
        <v>2</v>
      </c>
      <c r="R67" s="39">
        <f t="shared" si="3"/>
        <v>2</v>
      </c>
      <c r="S67" s="1"/>
    </row>
    <row r="68" spans="1:19" x14ac:dyDescent="0.35">
      <c r="A68" s="1"/>
      <c r="B68" s="40" t="s">
        <v>269</v>
      </c>
      <c r="C68" s="40" t="s">
        <v>167</v>
      </c>
      <c r="D68" s="36">
        <v>0</v>
      </c>
      <c r="E68" s="36">
        <v>0</v>
      </c>
      <c r="F68" s="36">
        <v>0</v>
      </c>
      <c r="G68" s="36">
        <v>0</v>
      </c>
      <c r="H68" s="36">
        <v>0</v>
      </c>
      <c r="I68" s="36">
        <v>1</v>
      </c>
      <c r="J68" s="36">
        <v>0</v>
      </c>
      <c r="K68" s="36">
        <v>0</v>
      </c>
      <c r="L68" s="36">
        <v>1</v>
      </c>
      <c r="M68" s="36">
        <v>0</v>
      </c>
      <c r="N68" s="36">
        <v>0</v>
      </c>
      <c r="O68" s="36">
        <v>0</v>
      </c>
      <c r="P68" s="36">
        <v>0</v>
      </c>
      <c r="Q68" s="38">
        <f t="shared" si="2"/>
        <v>2</v>
      </c>
      <c r="R68" s="39">
        <f t="shared" si="3"/>
        <v>2</v>
      </c>
      <c r="S68" s="1"/>
    </row>
    <row r="69" spans="1:19" x14ac:dyDescent="0.35">
      <c r="A69" s="1"/>
      <c r="B69" s="31" t="s">
        <v>446</v>
      </c>
      <c r="C69" s="31" t="s">
        <v>451</v>
      </c>
      <c r="D69" s="27">
        <v>0</v>
      </c>
      <c r="E69" s="27">
        <v>0</v>
      </c>
      <c r="F69" s="27">
        <v>0</v>
      </c>
      <c r="G69" s="27">
        <v>0</v>
      </c>
      <c r="H69" s="27">
        <v>0</v>
      </c>
      <c r="I69" s="27">
        <v>0</v>
      </c>
      <c r="J69" s="27">
        <v>0</v>
      </c>
      <c r="K69" s="27">
        <v>0</v>
      </c>
      <c r="L69" s="27">
        <v>0</v>
      </c>
      <c r="M69" s="27">
        <v>0</v>
      </c>
      <c r="N69" s="27">
        <v>0</v>
      </c>
      <c r="O69" s="27">
        <v>1</v>
      </c>
      <c r="P69" s="27">
        <v>0</v>
      </c>
      <c r="Q69" s="29">
        <f t="shared" si="2"/>
        <v>1</v>
      </c>
      <c r="R69" s="30">
        <f t="shared" si="3"/>
        <v>1</v>
      </c>
      <c r="S69" s="1"/>
    </row>
    <row r="70" spans="1:19" x14ac:dyDescent="0.35">
      <c r="A70" s="1"/>
      <c r="B70" s="28" t="s">
        <v>214</v>
      </c>
      <c r="C70" s="28" t="s">
        <v>215</v>
      </c>
      <c r="D70" s="27">
        <v>0</v>
      </c>
      <c r="E70" s="27">
        <v>1</v>
      </c>
      <c r="F70" s="27">
        <v>0</v>
      </c>
      <c r="G70" s="27">
        <v>0</v>
      </c>
      <c r="H70" s="27">
        <v>0</v>
      </c>
      <c r="I70" s="27">
        <v>0</v>
      </c>
      <c r="J70" s="27">
        <v>0</v>
      </c>
      <c r="K70" s="27">
        <v>0</v>
      </c>
      <c r="L70" s="27">
        <v>0</v>
      </c>
      <c r="M70" s="27">
        <v>0</v>
      </c>
      <c r="N70" s="27">
        <v>0</v>
      </c>
      <c r="O70" s="27">
        <v>0</v>
      </c>
      <c r="P70" s="27">
        <v>0</v>
      </c>
      <c r="Q70" s="29">
        <f t="shared" si="2"/>
        <v>1</v>
      </c>
      <c r="R70" s="30">
        <f t="shared" si="3"/>
        <v>1</v>
      </c>
      <c r="S70" s="1"/>
    </row>
    <row r="71" spans="1:19" x14ac:dyDescent="0.35">
      <c r="A71" s="1"/>
      <c r="B71" s="37" t="s">
        <v>216</v>
      </c>
      <c r="C71" s="37" t="s">
        <v>217</v>
      </c>
      <c r="D71" s="36">
        <v>0</v>
      </c>
      <c r="E71" s="36">
        <v>0</v>
      </c>
      <c r="F71" s="36">
        <v>1</v>
      </c>
      <c r="G71" s="36">
        <v>0</v>
      </c>
      <c r="H71" s="36">
        <v>0</v>
      </c>
      <c r="I71" s="36">
        <v>0</v>
      </c>
      <c r="J71" s="36">
        <v>0</v>
      </c>
      <c r="K71" s="36">
        <v>0</v>
      </c>
      <c r="L71" s="36">
        <v>0</v>
      </c>
      <c r="M71" s="36">
        <v>0</v>
      </c>
      <c r="N71" s="36">
        <v>0</v>
      </c>
      <c r="O71" s="36">
        <v>0</v>
      </c>
      <c r="P71" s="36">
        <v>0</v>
      </c>
      <c r="Q71" s="38">
        <f t="shared" si="2"/>
        <v>1</v>
      </c>
      <c r="R71" s="39">
        <f t="shared" si="3"/>
        <v>1</v>
      </c>
      <c r="S71" s="1"/>
    </row>
    <row r="72" spans="1:19" x14ac:dyDescent="0.35">
      <c r="A72" s="1"/>
      <c r="B72" s="37" t="s">
        <v>449</v>
      </c>
      <c r="C72" s="37" t="s">
        <v>450</v>
      </c>
      <c r="D72" s="36">
        <v>0</v>
      </c>
      <c r="E72" s="36">
        <v>0</v>
      </c>
      <c r="F72" s="36">
        <v>0</v>
      </c>
      <c r="G72" s="36">
        <v>0</v>
      </c>
      <c r="H72" s="36">
        <v>0</v>
      </c>
      <c r="I72" s="36">
        <v>0</v>
      </c>
      <c r="J72" s="36">
        <v>0</v>
      </c>
      <c r="K72" s="36">
        <v>0</v>
      </c>
      <c r="L72" s="36">
        <v>0</v>
      </c>
      <c r="M72" s="36">
        <v>0</v>
      </c>
      <c r="N72" s="36">
        <v>0</v>
      </c>
      <c r="O72" s="36">
        <v>1</v>
      </c>
      <c r="P72" s="36">
        <v>0</v>
      </c>
      <c r="Q72" s="38">
        <f t="shared" si="2"/>
        <v>1</v>
      </c>
      <c r="R72" s="39">
        <f t="shared" si="3"/>
        <v>1</v>
      </c>
      <c r="S72" s="1"/>
    </row>
    <row r="73" spans="1:19" x14ac:dyDescent="0.35">
      <c r="A73" s="1"/>
      <c r="B73" s="40" t="s">
        <v>380</v>
      </c>
      <c r="C73" s="40" t="s">
        <v>381</v>
      </c>
      <c r="D73" s="36">
        <v>0</v>
      </c>
      <c r="E73" s="36">
        <v>0</v>
      </c>
      <c r="F73" s="36">
        <v>0</v>
      </c>
      <c r="G73" s="36">
        <v>0</v>
      </c>
      <c r="H73" s="36">
        <v>0</v>
      </c>
      <c r="I73" s="36">
        <v>0</v>
      </c>
      <c r="J73" s="36">
        <v>0</v>
      </c>
      <c r="K73" s="36">
        <v>1</v>
      </c>
      <c r="L73" s="36">
        <v>0</v>
      </c>
      <c r="M73" s="36">
        <v>0</v>
      </c>
      <c r="N73" s="36">
        <v>0</v>
      </c>
      <c r="O73" s="36">
        <v>0</v>
      </c>
      <c r="P73" s="36">
        <v>0</v>
      </c>
      <c r="Q73" s="38">
        <f t="shared" si="2"/>
        <v>1</v>
      </c>
      <c r="R73" s="39">
        <f t="shared" si="3"/>
        <v>1</v>
      </c>
      <c r="S73" s="1"/>
    </row>
    <row r="74" spans="1:19" x14ac:dyDescent="0.35">
      <c r="A74" s="1"/>
      <c r="B74" s="40" t="s">
        <v>260</v>
      </c>
      <c r="C74" s="40" t="s">
        <v>99</v>
      </c>
      <c r="D74" s="36">
        <v>0</v>
      </c>
      <c r="E74" s="36">
        <v>0</v>
      </c>
      <c r="F74" s="36">
        <v>0</v>
      </c>
      <c r="G74" s="36">
        <v>0</v>
      </c>
      <c r="H74" s="36">
        <v>0</v>
      </c>
      <c r="I74" s="36">
        <v>1</v>
      </c>
      <c r="J74" s="36">
        <v>0</v>
      </c>
      <c r="K74" s="36">
        <v>0</v>
      </c>
      <c r="L74" s="36">
        <v>0</v>
      </c>
      <c r="M74" s="36">
        <v>0</v>
      </c>
      <c r="N74" s="36">
        <v>0</v>
      </c>
      <c r="O74" s="36">
        <v>0</v>
      </c>
      <c r="P74" s="36">
        <v>0</v>
      </c>
      <c r="Q74" s="38">
        <f t="shared" si="2"/>
        <v>1</v>
      </c>
      <c r="R74" s="39">
        <f t="shared" si="3"/>
        <v>1</v>
      </c>
      <c r="S74" s="1"/>
    </row>
    <row r="75" spans="1:19" x14ac:dyDescent="0.35">
      <c r="A75" s="1"/>
      <c r="B75" s="40" t="s">
        <v>401</v>
      </c>
      <c r="C75" s="40" t="s">
        <v>402</v>
      </c>
      <c r="D75" s="36">
        <v>0</v>
      </c>
      <c r="E75" s="36">
        <v>0</v>
      </c>
      <c r="F75" s="36">
        <v>0</v>
      </c>
      <c r="G75" s="36">
        <v>0</v>
      </c>
      <c r="H75" s="36">
        <v>0</v>
      </c>
      <c r="I75" s="36">
        <v>1</v>
      </c>
      <c r="J75" s="36">
        <v>0</v>
      </c>
      <c r="K75" s="36">
        <v>0</v>
      </c>
      <c r="L75" s="36">
        <v>0</v>
      </c>
      <c r="M75" s="36">
        <v>0</v>
      </c>
      <c r="N75" s="36">
        <v>0</v>
      </c>
      <c r="O75" s="36">
        <v>0</v>
      </c>
      <c r="P75" s="36">
        <v>0</v>
      </c>
      <c r="Q75" s="38">
        <f t="shared" si="2"/>
        <v>1</v>
      </c>
      <c r="R75" s="39">
        <f t="shared" si="3"/>
        <v>1</v>
      </c>
      <c r="S75" s="1"/>
    </row>
    <row r="76" spans="1:19" x14ac:dyDescent="0.35">
      <c r="A76" s="1"/>
      <c r="B76" s="40" t="s">
        <v>399</v>
      </c>
      <c r="C76" s="40" t="s">
        <v>400</v>
      </c>
      <c r="D76" s="36">
        <v>0</v>
      </c>
      <c r="E76" s="36">
        <v>0</v>
      </c>
      <c r="F76" s="36">
        <v>0</v>
      </c>
      <c r="G76" s="36">
        <v>0</v>
      </c>
      <c r="H76" s="36">
        <v>0</v>
      </c>
      <c r="I76" s="36">
        <v>1</v>
      </c>
      <c r="J76" s="36">
        <v>0</v>
      </c>
      <c r="K76" s="36">
        <v>0</v>
      </c>
      <c r="L76" s="36">
        <v>0</v>
      </c>
      <c r="M76" s="36">
        <v>0</v>
      </c>
      <c r="N76" s="36">
        <v>0</v>
      </c>
      <c r="O76" s="36">
        <v>0</v>
      </c>
      <c r="P76" s="36">
        <v>0</v>
      </c>
      <c r="Q76" s="38">
        <f t="shared" si="2"/>
        <v>1</v>
      </c>
      <c r="R76" s="39">
        <f t="shared" si="3"/>
        <v>1</v>
      </c>
      <c r="S76" s="1"/>
    </row>
    <row r="77" spans="1:19" x14ac:dyDescent="0.3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1"/>
      <c r="O77" s="11"/>
      <c r="P77" s="11"/>
      <c r="Q77" s="1"/>
      <c r="R77" s="1"/>
      <c r="S77" s="1"/>
    </row>
    <row r="78" spans="1:19" x14ac:dyDescent="0.35">
      <c r="P78"/>
    </row>
  </sheetData>
  <autoFilter ref="B13:R13" xr:uid="{00000000-0001-0000-0600-000000000000}">
    <sortState xmlns:xlrd2="http://schemas.microsoft.com/office/spreadsheetml/2017/richdata2" ref="B14:R62">
      <sortCondition descending="1" ref="Q13"/>
    </sortState>
  </autoFilter>
  <sortState xmlns:xlrd2="http://schemas.microsoft.com/office/spreadsheetml/2017/richdata2" ref="B14:R76">
    <sortCondition descending="1" ref="Q14:Q76"/>
  </sortState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5" orientation="portrait" r:id="rId1"/>
  <colBreaks count="1" manualBreakCount="1">
    <brk id="18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S100"/>
  <sheetViews>
    <sheetView showGridLines="0" tabSelected="1" view="pageBreakPreview" zoomScale="90" zoomScaleNormal="100" zoomScaleSheetLayoutView="90" zoomScalePageLayoutView="70" workbookViewId="0">
      <selection activeCell="R12" sqref="R12"/>
    </sheetView>
  </sheetViews>
  <sheetFormatPr defaultRowHeight="14.5" x14ac:dyDescent="0.35"/>
  <cols>
    <col min="1" max="1" width="7.1796875" customWidth="1"/>
    <col min="2" max="2" width="20.7265625" customWidth="1"/>
    <col min="3" max="3" width="21.81640625" customWidth="1"/>
    <col min="4" max="13" width="5.1796875" customWidth="1"/>
    <col min="14" max="14" width="5.26953125" style="14" customWidth="1"/>
    <col min="15" max="15" width="5.7265625" style="14" customWidth="1"/>
    <col min="16" max="16" width="5.453125" customWidth="1"/>
    <col min="17" max="17" width="8.7265625" customWidth="1"/>
    <col min="18" max="18" width="15.453125" customWidth="1"/>
    <col min="19" max="19" width="8.7265625" customWidth="1"/>
  </cols>
  <sheetData>
    <row r="1" spans="1:19" x14ac:dyDescent="0.3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10"/>
      <c r="O1" s="10"/>
      <c r="P1" s="3"/>
      <c r="Q1" s="3"/>
      <c r="R1" s="3"/>
    </row>
    <row r="2" spans="1:19" x14ac:dyDescent="0.3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10"/>
      <c r="O2" s="10"/>
      <c r="P2" s="3"/>
      <c r="Q2" s="3"/>
      <c r="R2" s="3"/>
    </row>
    <row r="3" spans="1:19" x14ac:dyDescent="0.3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10"/>
      <c r="O3" s="10"/>
      <c r="P3" s="3"/>
      <c r="Q3" s="3"/>
      <c r="R3" s="3"/>
    </row>
    <row r="4" spans="1:19" x14ac:dyDescent="0.3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10"/>
      <c r="O4" s="10"/>
      <c r="P4" s="3"/>
      <c r="Q4" s="3"/>
      <c r="R4" s="3"/>
    </row>
    <row r="5" spans="1:19" ht="43.5" customHeight="1" x14ac:dyDescent="0.3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10"/>
      <c r="O5" s="10"/>
      <c r="P5" s="3"/>
      <c r="Q5" s="3"/>
      <c r="R5" s="3"/>
    </row>
    <row r="6" spans="1:19" ht="11.5" hidden="1" customHeight="1" x14ac:dyDescent="0.3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1"/>
      <c r="O6" s="11"/>
      <c r="P6" s="1"/>
      <c r="Q6" s="1"/>
      <c r="R6" s="1"/>
    </row>
    <row r="7" spans="1:19" ht="11.5" hidden="1" customHeight="1" x14ac:dyDescent="0.3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1"/>
      <c r="O7" s="11"/>
      <c r="P7" s="1"/>
      <c r="Q7" s="1"/>
      <c r="R7" s="1"/>
    </row>
    <row r="8" spans="1:19" ht="11.5" hidden="1" customHeight="1" x14ac:dyDescent="0.3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1"/>
      <c r="O8" s="11"/>
      <c r="P8" s="1"/>
      <c r="Q8" s="1"/>
      <c r="R8" s="1"/>
    </row>
    <row r="9" spans="1:19" ht="6.65" customHeight="1" x14ac:dyDescent="0.3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12"/>
      <c r="O9" s="12"/>
      <c r="P9" s="2"/>
      <c r="Q9" s="2"/>
      <c r="R9" s="2"/>
    </row>
    <row r="10" spans="1:19" ht="3.65" customHeight="1" x14ac:dyDescent="0.3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12"/>
      <c r="O10" s="12"/>
      <c r="P10" s="2"/>
      <c r="Q10" s="2"/>
      <c r="R10" s="2"/>
    </row>
    <row r="11" spans="1:19" ht="2.15" hidden="1" customHeight="1" x14ac:dyDescent="0.3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12"/>
      <c r="O11" s="12"/>
      <c r="P11" s="2"/>
      <c r="Q11" s="2"/>
      <c r="R11" s="2"/>
    </row>
    <row r="12" spans="1:19" ht="125.5" customHeight="1" x14ac:dyDescent="0.35">
      <c r="A12" s="2"/>
      <c r="B12" s="2"/>
      <c r="C12" s="2"/>
      <c r="D12" s="18" t="s">
        <v>0</v>
      </c>
      <c r="E12" s="18" t="s">
        <v>1</v>
      </c>
      <c r="F12" s="18" t="s">
        <v>2</v>
      </c>
      <c r="G12" s="18" t="s">
        <v>3</v>
      </c>
      <c r="H12" s="18" t="s">
        <v>0</v>
      </c>
      <c r="I12" s="18" t="s">
        <v>323</v>
      </c>
      <c r="J12" s="18" t="s">
        <v>5</v>
      </c>
      <c r="K12" s="18" t="s">
        <v>386</v>
      </c>
      <c r="L12" s="18" t="s">
        <v>4</v>
      </c>
      <c r="M12" s="18" t="s">
        <v>2</v>
      </c>
      <c r="N12" s="18" t="s">
        <v>1</v>
      </c>
      <c r="O12" s="18" t="s">
        <v>6</v>
      </c>
      <c r="P12" s="18" t="s">
        <v>0</v>
      </c>
      <c r="Q12" s="2"/>
      <c r="R12" s="2"/>
    </row>
    <row r="13" spans="1:19" ht="17.5" customHeight="1" x14ac:dyDescent="0.35">
      <c r="A13" s="1"/>
      <c r="B13" s="4" t="s">
        <v>8</v>
      </c>
      <c r="C13" s="4" t="s">
        <v>7</v>
      </c>
      <c r="D13" s="9">
        <v>1</v>
      </c>
      <c r="E13" s="9">
        <v>2</v>
      </c>
      <c r="F13" s="9">
        <v>3</v>
      </c>
      <c r="G13" s="9">
        <v>4</v>
      </c>
      <c r="H13" s="9">
        <v>5</v>
      </c>
      <c r="I13" s="9">
        <v>6</v>
      </c>
      <c r="J13" s="9">
        <v>7</v>
      </c>
      <c r="K13" s="9">
        <v>8</v>
      </c>
      <c r="L13" s="9">
        <v>9</v>
      </c>
      <c r="M13" s="9">
        <v>10</v>
      </c>
      <c r="N13" s="9">
        <v>11</v>
      </c>
      <c r="O13" s="9">
        <v>12</v>
      </c>
      <c r="P13" s="9">
        <v>13</v>
      </c>
      <c r="Q13" s="4" t="s">
        <v>9</v>
      </c>
      <c r="R13" s="4" t="s">
        <v>384</v>
      </c>
      <c r="S13" s="1"/>
    </row>
    <row r="14" spans="1:19" ht="17.5" customHeight="1" x14ac:dyDescent="0.35">
      <c r="A14" s="1"/>
      <c r="B14" s="34" t="s">
        <v>225</v>
      </c>
      <c r="C14" s="34" t="s">
        <v>226</v>
      </c>
      <c r="D14" s="34">
        <v>15</v>
      </c>
      <c r="E14" s="34">
        <v>15</v>
      </c>
      <c r="F14" s="34">
        <v>6</v>
      </c>
      <c r="G14" s="34">
        <v>8</v>
      </c>
      <c r="H14" s="34">
        <v>12</v>
      </c>
      <c r="I14" s="34">
        <v>0</v>
      </c>
      <c r="J14" s="34">
        <v>0</v>
      </c>
      <c r="K14" s="34">
        <v>1</v>
      </c>
      <c r="L14" s="34">
        <v>15</v>
      </c>
      <c r="M14" s="34">
        <v>15</v>
      </c>
      <c r="N14" s="34">
        <v>8</v>
      </c>
      <c r="O14" s="34">
        <v>12</v>
      </c>
      <c r="P14" s="34">
        <v>8</v>
      </c>
      <c r="Q14" s="33">
        <f t="shared" ref="Q14:Q45" si="0">SUM(D14:P14)</f>
        <v>115</v>
      </c>
      <c r="R14" s="33">
        <f t="shared" ref="R14:R45" si="1">LARGE(D14:P14,1)+LARGE(D14:P14,2)+LARGE(D14:P14,3)+LARGE(D14:P14,4)+LARGE(D14:P14,5)+LARGE(D14:P14,6)</f>
        <v>84</v>
      </c>
      <c r="S14" s="1"/>
    </row>
    <row r="15" spans="1:19" x14ac:dyDescent="0.35">
      <c r="A15" s="1"/>
      <c r="B15" s="34" t="s">
        <v>166</v>
      </c>
      <c r="C15" s="34" t="s">
        <v>236</v>
      </c>
      <c r="D15" s="34">
        <v>12</v>
      </c>
      <c r="E15" s="34">
        <v>8</v>
      </c>
      <c r="F15" s="34">
        <v>12</v>
      </c>
      <c r="G15" s="34">
        <v>4</v>
      </c>
      <c r="H15" s="34">
        <v>0</v>
      </c>
      <c r="I15" s="34">
        <v>0</v>
      </c>
      <c r="J15" s="34">
        <v>0</v>
      </c>
      <c r="K15" s="34">
        <v>0</v>
      </c>
      <c r="L15" s="34">
        <v>0</v>
      </c>
      <c r="M15" s="34">
        <v>0</v>
      </c>
      <c r="N15" s="34">
        <v>15</v>
      </c>
      <c r="O15" s="34">
        <v>0</v>
      </c>
      <c r="P15" s="34">
        <v>12</v>
      </c>
      <c r="Q15" s="33">
        <f t="shared" si="0"/>
        <v>63</v>
      </c>
      <c r="R15" s="33">
        <f t="shared" si="1"/>
        <v>63</v>
      </c>
      <c r="S15" s="1"/>
    </row>
    <row r="16" spans="1:19" x14ac:dyDescent="0.35">
      <c r="A16" s="1"/>
      <c r="B16" s="34" t="s">
        <v>228</v>
      </c>
      <c r="C16" s="34" t="s">
        <v>32</v>
      </c>
      <c r="D16" s="34">
        <v>0</v>
      </c>
      <c r="E16" s="34">
        <v>0</v>
      </c>
      <c r="F16" s="34">
        <v>5</v>
      </c>
      <c r="G16" s="34">
        <v>6</v>
      </c>
      <c r="H16" s="34">
        <v>15</v>
      </c>
      <c r="I16" s="34">
        <v>1</v>
      </c>
      <c r="J16" s="34">
        <v>12</v>
      </c>
      <c r="K16" s="34">
        <v>0</v>
      </c>
      <c r="L16" s="34">
        <v>0</v>
      </c>
      <c r="M16" s="34">
        <v>0</v>
      </c>
      <c r="N16" s="34">
        <v>0</v>
      </c>
      <c r="O16" s="34">
        <v>8</v>
      </c>
      <c r="P16" s="34">
        <v>15</v>
      </c>
      <c r="Q16" s="33">
        <f t="shared" si="0"/>
        <v>62</v>
      </c>
      <c r="R16" s="33">
        <f t="shared" si="1"/>
        <v>61</v>
      </c>
      <c r="S16" s="1"/>
    </row>
    <row r="17" spans="1:19" x14ac:dyDescent="0.35">
      <c r="A17" s="1"/>
      <c r="B17" s="34" t="s">
        <v>294</v>
      </c>
      <c r="C17" s="34" t="s">
        <v>295</v>
      </c>
      <c r="D17" s="34">
        <v>6</v>
      </c>
      <c r="E17" s="34">
        <v>8</v>
      </c>
      <c r="F17" s="34">
        <v>6</v>
      </c>
      <c r="G17" s="34">
        <v>0</v>
      </c>
      <c r="H17" s="34">
        <v>4</v>
      </c>
      <c r="I17" s="34">
        <v>1</v>
      </c>
      <c r="J17" s="34">
        <v>5</v>
      </c>
      <c r="K17" s="34">
        <v>0</v>
      </c>
      <c r="L17" s="34">
        <v>4</v>
      </c>
      <c r="M17" s="34">
        <v>15</v>
      </c>
      <c r="N17" s="34">
        <v>4</v>
      </c>
      <c r="O17" s="34">
        <v>5</v>
      </c>
      <c r="P17" s="34">
        <v>3</v>
      </c>
      <c r="Q17" s="33">
        <f t="shared" si="0"/>
        <v>61</v>
      </c>
      <c r="R17" s="33">
        <f t="shared" si="1"/>
        <v>45</v>
      </c>
      <c r="S17" s="1"/>
    </row>
    <row r="18" spans="1:19" x14ac:dyDescent="0.35">
      <c r="A18" s="1"/>
      <c r="B18" s="34" t="s">
        <v>221</v>
      </c>
      <c r="C18" s="34" t="s">
        <v>222</v>
      </c>
      <c r="D18" s="34">
        <v>0</v>
      </c>
      <c r="E18" s="34">
        <v>0</v>
      </c>
      <c r="F18" s="34">
        <v>0</v>
      </c>
      <c r="G18" s="34">
        <v>15</v>
      </c>
      <c r="H18" s="34">
        <v>0</v>
      </c>
      <c r="I18" s="34">
        <v>1</v>
      </c>
      <c r="J18" s="34">
        <v>15</v>
      </c>
      <c r="K18" s="34">
        <v>0</v>
      </c>
      <c r="L18" s="34">
        <v>0</v>
      </c>
      <c r="M18" s="34">
        <v>0</v>
      </c>
      <c r="N18" s="34">
        <v>0</v>
      </c>
      <c r="O18" s="34">
        <v>15</v>
      </c>
      <c r="P18" s="34">
        <v>0</v>
      </c>
      <c r="Q18" s="33">
        <f t="shared" si="0"/>
        <v>46</v>
      </c>
      <c r="R18" s="33">
        <f t="shared" si="1"/>
        <v>46</v>
      </c>
      <c r="S18" s="1"/>
    </row>
    <row r="19" spans="1:19" x14ac:dyDescent="0.35">
      <c r="A19" s="1"/>
      <c r="B19" s="34" t="s">
        <v>278</v>
      </c>
      <c r="C19" s="34" t="s">
        <v>279</v>
      </c>
      <c r="D19" s="34">
        <v>0</v>
      </c>
      <c r="E19" s="34">
        <v>0</v>
      </c>
      <c r="F19" s="34">
        <v>6</v>
      </c>
      <c r="G19" s="34">
        <v>0</v>
      </c>
      <c r="H19" s="34">
        <v>5</v>
      </c>
      <c r="I19" s="34">
        <v>1</v>
      </c>
      <c r="J19" s="34">
        <v>0</v>
      </c>
      <c r="K19" s="34">
        <v>0</v>
      </c>
      <c r="L19" s="34">
        <v>8</v>
      </c>
      <c r="M19" s="34">
        <v>12</v>
      </c>
      <c r="N19" s="34">
        <v>0</v>
      </c>
      <c r="O19" s="34">
        <v>6</v>
      </c>
      <c r="P19" s="34">
        <v>4</v>
      </c>
      <c r="Q19" s="33">
        <f t="shared" si="0"/>
        <v>42</v>
      </c>
      <c r="R19" s="33">
        <f t="shared" si="1"/>
        <v>41</v>
      </c>
      <c r="S19" s="1"/>
    </row>
    <row r="20" spans="1:19" x14ac:dyDescent="0.35">
      <c r="A20" s="1"/>
      <c r="B20" s="34" t="s">
        <v>164</v>
      </c>
      <c r="C20" s="34" t="s">
        <v>165</v>
      </c>
      <c r="D20" s="34">
        <v>6</v>
      </c>
      <c r="E20" s="34">
        <v>4</v>
      </c>
      <c r="F20" s="34">
        <v>0</v>
      </c>
      <c r="G20" s="34">
        <v>15</v>
      </c>
      <c r="H20" s="34">
        <v>5</v>
      </c>
      <c r="I20" s="34">
        <v>0</v>
      </c>
      <c r="J20" s="34">
        <v>0</v>
      </c>
      <c r="K20" s="34">
        <v>1</v>
      </c>
      <c r="L20" s="34">
        <v>0</v>
      </c>
      <c r="M20" s="34">
        <v>0</v>
      </c>
      <c r="N20" s="34">
        <v>4</v>
      </c>
      <c r="O20" s="34">
        <v>0</v>
      </c>
      <c r="P20" s="34">
        <v>6</v>
      </c>
      <c r="Q20" s="33">
        <f t="shared" si="0"/>
        <v>41</v>
      </c>
      <c r="R20" s="33">
        <f t="shared" si="1"/>
        <v>40</v>
      </c>
      <c r="S20" s="1"/>
    </row>
    <row r="21" spans="1:19" x14ac:dyDescent="0.35">
      <c r="A21" s="1"/>
      <c r="B21" s="25" t="s">
        <v>159</v>
      </c>
      <c r="C21" s="25" t="s">
        <v>97</v>
      </c>
      <c r="D21" s="25">
        <v>0</v>
      </c>
      <c r="E21" s="25">
        <v>0</v>
      </c>
      <c r="F21" s="25">
        <v>4</v>
      </c>
      <c r="G21" s="25">
        <v>8</v>
      </c>
      <c r="H21" s="25">
        <v>0</v>
      </c>
      <c r="I21" s="25">
        <v>1</v>
      </c>
      <c r="J21" s="25">
        <v>0</v>
      </c>
      <c r="K21" s="25">
        <v>1</v>
      </c>
      <c r="L21" s="25">
        <v>6</v>
      </c>
      <c r="M21" s="25">
        <v>0</v>
      </c>
      <c r="N21" s="25">
        <v>12</v>
      </c>
      <c r="O21" s="25">
        <v>0</v>
      </c>
      <c r="P21" s="25">
        <v>8</v>
      </c>
      <c r="Q21" s="24">
        <f t="shared" si="0"/>
        <v>40</v>
      </c>
      <c r="R21" s="24">
        <f t="shared" si="1"/>
        <v>39</v>
      </c>
      <c r="S21" s="1"/>
    </row>
    <row r="22" spans="1:19" x14ac:dyDescent="0.35">
      <c r="A22" s="1"/>
      <c r="B22" s="25" t="s">
        <v>237</v>
      </c>
      <c r="C22" s="25" t="s">
        <v>232</v>
      </c>
      <c r="D22" s="25">
        <v>6</v>
      </c>
      <c r="E22" s="25">
        <v>4</v>
      </c>
      <c r="F22" s="25">
        <v>3</v>
      </c>
      <c r="G22" s="25">
        <v>4</v>
      </c>
      <c r="H22" s="25">
        <v>0</v>
      </c>
      <c r="I22" s="25">
        <v>0</v>
      </c>
      <c r="J22" s="25">
        <v>0</v>
      </c>
      <c r="K22" s="25">
        <v>0</v>
      </c>
      <c r="L22" s="25">
        <v>8</v>
      </c>
      <c r="M22" s="25">
        <v>8</v>
      </c>
      <c r="N22" s="25">
        <v>3</v>
      </c>
      <c r="O22" s="25">
        <v>0</v>
      </c>
      <c r="P22" s="25">
        <v>4</v>
      </c>
      <c r="Q22" s="24">
        <f t="shared" si="0"/>
        <v>40</v>
      </c>
      <c r="R22" s="24">
        <f t="shared" si="1"/>
        <v>34</v>
      </c>
      <c r="S22" s="1"/>
    </row>
    <row r="23" spans="1:19" x14ac:dyDescent="0.35">
      <c r="A23" s="1"/>
      <c r="B23" s="34" t="s">
        <v>244</v>
      </c>
      <c r="C23" s="34" t="s">
        <v>245</v>
      </c>
      <c r="D23" s="34">
        <v>1</v>
      </c>
      <c r="E23" s="34">
        <v>1</v>
      </c>
      <c r="F23" s="34">
        <v>3</v>
      </c>
      <c r="G23" s="34">
        <v>3</v>
      </c>
      <c r="H23" s="34">
        <v>6</v>
      </c>
      <c r="I23" s="34">
        <v>1</v>
      </c>
      <c r="J23" s="34">
        <v>0</v>
      </c>
      <c r="K23" s="34">
        <v>1</v>
      </c>
      <c r="L23" s="34">
        <v>0</v>
      </c>
      <c r="M23" s="34">
        <v>3</v>
      </c>
      <c r="N23" s="34">
        <v>3</v>
      </c>
      <c r="O23" s="34">
        <v>5</v>
      </c>
      <c r="P23" s="34">
        <v>12</v>
      </c>
      <c r="Q23" s="33">
        <f t="shared" si="0"/>
        <v>39</v>
      </c>
      <c r="R23" s="33">
        <f t="shared" si="1"/>
        <v>32</v>
      </c>
      <c r="S23" s="1"/>
    </row>
    <row r="24" spans="1:19" x14ac:dyDescent="0.35">
      <c r="A24" s="1"/>
      <c r="B24" s="34" t="s">
        <v>121</v>
      </c>
      <c r="C24" s="34" t="s">
        <v>273</v>
      </c>
      <c r="D24" s="34">
        <v>0</v>
      </c>
      <c r="E24" s="34">
        <v>5</v>
      </c>
      <c r="F24" s="34">
        <v>6</v>
      </c>
      <c r="G24" s="34">
        <v>0</v>
      </c>
      <c r="H24" s="34">
        <v>0</v>
      </c>
      <c r="I24" s="34">
        <v>1</v>
      </c>
      <c r="J24" s="34">
        <v>8</v>
      </c>
      <c r="K24" s="34">
        <v>1</v>
      </c>
      <c r="L24" s="34">
        <v>12</v>
      </c>
      <c r="M24" s="34">
        <v>5</v>
      </c>
      <c r="N24" s="34">
        <v>0</v>
      </c>
      <c r="O24" s="34">
        <v>0</v>
      </c>
      <c r="P24" s="34">
        <v>0</v>
      </c>
      <c r="Q24" s="33">
        <f t="shared" si="0"/>
        <v>38</v>
      </c>
      <c r="R24" s="33">
        <f t="shared" si="1"/>
        <v>37</v>
      </c>
      <c r="S24" s="1"/>
    </row>
    <row r="25" spans="1:19" x14ac:dyDescent="0.35">
      <c r="A25" s="1"/>
      <c r="B25" s="34" t="s">
        <v>316</v>
      </c>
      <c r="C25" s="34" t="s">
        <v>317</v>
      </c>
      <c r="D25" s="34">
        <v>0</v>
      </c>
      <c r="E25" s="34">
        <v>0</v>
      </c>
      <c r="F25" s="34">
        <v>0</v>
      </c>
      <c r="G25" s="34">
        <v>0</v>
      </c>
      <c r="H25" s="34">
        <v>0</v>
      </c>
      <c r="I25" s="34">
        <v>1</v>
      </c>
      <c r="J25" s="34">
        <v>5</v>
      </c>
      <c r="K25" s="34">
        <v>1</v>
      </c>
      <c r="L25" s="34">
        <v>5</v>
      </c>
      <c r="M25" s="34">
        <v>5</v>
      </c>
      <c r="N25" s="34">
        <v>6</v>
      </c>
      <c r="O25" s="34">
        <v>0</v>
      </c>
      <c r="P25" s="34">
        <v>15</v>
      </c>
      <c r="Q25" s="33">
        <f t="shared" si="0"/>
        <v>38</v>
      </c>
      <c r="R25" s="33">
        <f t="shared" si="1"/>
        <v>37</v>
      </c>
      <c r="S25" s="1"/>
    </row>
    <row r="26" spans="1:19" x14ac:dyDescent="0.35">
      <c r="A26" s="1"/>
      <c r="B26" s="34" t="s">
        <v>164</v>
      </c>
      <c r="C26" s="34" t="s">
        <v>233</v>
      </c>
      <c r="D26" s="34">
        <v>4</v>
      </c>
      <c r="E26" s="34">
        <v>5</v>
      </c>
      <c r="F26" s="34">
        <v>0</v>
      </c>
      <c r="G26" s="34">
        <v>5</v>
      </c>
      <c r="H26" s="34">
        <v>4</v>
      </c>
      <c r="I26" s="34">
        <v>0</v>
      </c>
      <c r="J26" s="34">
        <v>0</v>
      </c>
      <c r="K26" s="34">
        <v>1</v>
      </c>
      <c r="L26" s="34">
        <v>0</v>
      </c>
      <c r="M26" s="34">
        <v>8</v>
      </c>
      <c r="N26" s="34">
        <v>4</v>
      </c>
      <c r="O26" s="34">
        <v>0</v>
      </c>
      <c r="P26" s="34">
        <v>6</v>
      </c>
      <c r="Q26" s="33">
        <f t="shared" si="0"/>
        <v>37</v>
      </c>
      <c r="R26" s="33">
        <f t="shared" si="1"/>
        <v>32</v>
      </c>
      <c r="S26" s="1"/>
    </row>
    <row r="27" spans="1:19" x14ac:dyDescent="0.35">
      <c r="A27" s="1"/>
      <c r="B27" s="34" t="s">
        <v>297</v>
      </c>
      <c r="C27" s="34" t="s">
        <v>268</v>
      </c>
      <c r="D27" s="34">
        <v>0</v>
      </c>
      <c r="E27" s="34">
        <v>12</v>
      </c>
      <c r="F27" s="34">
        <v>5</v>
      </c>
      <c r="G27" s="34">
        <v>0</v>
      </c>
      <c r="H27" s="34">
        <v>0</v>
      </c>
      <c r="I27" s="34">
        <v>0</v>
      </c>
      <c r="J27" s="34">
        <v>0</v>
      </c>
      <c r="K27" s="34">
        <v>1</v>
      </c>
      <c r="L27" s="34">
        <v>0</v>
      </c>
      <c r="M27" s="34">
        <v>8</v>
      </c>
      <c r="N27" s="34">
        <v>5</v>
      </c>
      <c r="O27" s="34">
        <v>0</v>
      </c>
      <c r="P27" s="34">
        <v>0</v>
      </c>
      <c r="Q27" s="33">
        <f t="shared" si="0"/>
        <v>31</v>
      </c>
      <c r="R27" s="33">
        <f t="shared" si="1"/>
        <v>31</v>
      </c>
      <c r="S27" s="1"/>
    </row>
    <row r="28" spans="1:19" x14ac:dyDescent="0.35">
      <c r="A28" s="1"/>
      <c r="B28" s="25" t="s">
        <v>288</v>
      </c>
      <c r="C28" s="25" t="s">
        <v>289</v>
      </c>
      <c r="D28" s="25">
        <v>0</v>
      </c>
      <c r="E28" s="25">
        <v>15</v>
      </c>
      <c r="F28" s="25">
        <v>6</v>
      </c>
      <c r="G28" s="25">
        <v>0</v>
      </c>
      <c r="H28" s="25">
        <v>0</v>
      </c>
      <c r="I28" s="25">
        <v>0</v>
      </c>
      <c r="J28" s="25">
        <v>0</v>
      </c>
      <c r="K28" s="25">
        <v>1</v>
      </c>
      <c r="L28" s="25">
        <v>0</v>
      </c>
      <c r="M28" s="25">
        <v>0</v>
      </c>
      <c r="N28" s="25">
        <v>5</v>
      </c>
      <c r="O28" s="25">
        <v>0</v>
      </c>
      <c r="P28" s="25">
        <v>0</v>
      </c>
      <c r="Q28" s="24">
        <f t="shared" si="0"/>
        <v>27</v>
      </c>
      <c r="R28" s="24">
        <f t="shared" si="1"/>
        <v>27</v>
      </c>
      <c r="S28" s="1"/>
    </row>
    <row r="29" spans="1:19" x14ac:dyDescent="0.35">
      <c r="A29" s="1"/>
      <c r="B29" s="34" t="s">
        <v>240</v>
      </c>
      <c r="C29" s="34" t="s">
        <v>241</v>
      </c>
      <c r="D29" s="34">
        <v>1</v>
      </c>
      <c r="E29" s="34">
        <v>1</v>
      </c>
      <c r="F29" s="34">
        <v>1</v>
      </c>
      <c r="G29" s="34">
        <v>3</v>
      </c>
      <c r="H29" s="34">
        <v>1</v>
      </c>
      <c r="I29" s="34">
        <v>1</v>
      </c>
      <c r="J29" s="34">
        <v>0</v>
      </c>
      <c r="K29" s="34">
        <v>1</v>
      </c>
      <c r="L29" s="34">
        <v>3</v>
      </c>
      <c r="M29" s="34">
        <v>3</v>
      </c>
      <c r="N29" s="34">
        <v>0</v>
      </c>
      <c r="O29" s="34">
        <v>8</v>
      </c>
      <c r="P29" s="34">
        <v>1</v>
      </c>
      <c r="Q29" s="33">
        <f t="shared" si="0"/>
        <v>24</v>
      </c>
      <c r="R29" s="33">
        <f t="shared" si="1"/>
        <v>19</v>
      </c>
      <c r="S29" s="1"/>
    </row>
    <row r="30" spans="1:19" x14ac:dyDescent="0.35">
      <c r="A30" s="1"/>
      <c r="B30" s="25" t="s">
        <v>35</v>
      </c>
      <c r="C30" s="25" t="s">
        <v>232</v>
      </c>
      <c r="D30" s="25">
        <v>0</v>
      </c>
      <c r="E30" s="25">
        <v>6</v>
      </c>
      <c r="F30" s="25">
        <v>8</v>
      </c>
      <c r="G30" s="25">
        <v>5</v>
      </c>
      <c r="H30" s="25">
        <v>0</v>
      </c>
      <c r="I30" s="25">
        <v>0</v>
      </c>
      <c r="J30" s="25">
        <v>0</v>
      </c>
      <c r="K30" s="25">
        <v>0</v>
      </c>
      <c r="L30" s="25">
        <v>0</v>
      </c>
      <c r="M30" s="25">
        <v>0</v>
      </c>
      <c r="N30" s="25">
        <v>0</v>
      </c>
      <c r="O30" s="25">
        <v>0</v>
      </c>
      <c r="P30" s="25">
        <v>4</v>
      </c>
      <c r="Q30" s="24">
        <f t="shared" si="0"/>
        <v>23</v>
      </c>
      <c r="R30" s="24">
        <f t="shared" si="1"/>
        <v>23</v>
      </c>
      <c r="S30" s="1"/>
    </row>
    <row r="31" spans="1:19" x14ac:dyDescent="0.35">
      <c r="A31" s="1"/>
      <c r="B31" s="34" t="s">
        <v>231</v>
      </c>
      <c r="C31" s="34" t="s">
        <v>158</v>
      </c>
      <c r="D31" s="34">
        <v>0</v>
      </c>
      <c r="E31" s="34">
        <v>0</v>
      </c>
      <c r="F31" s="34">
        <v>3</v>
      </c>
      <c r="G31" s="34">
        <v>6</v>
      </c>
      <c r="H31" s="34">
        <v>0</v>
      </c>
      <c r="I31" s="34">
        <v>1</v>
      </c>
      <c r="J31" s="34">
        <v>0</v>
      </c>
      <c r="K31" s="34">
        <v>0</v>
      </c>
      <c r="L31" s="34">
        <v>12</v>
      </c>
      <c r="M31" s="34">
        <v>0</v>
      </c>
      <c r="N31" s="34">
        <v>0</v>
      </c>
      <c r="O31" s="34">
        <v>0</v>
      </c>
      <c r="P31" s="34">
        <v>0</v>
      </c>
      <c r="Q31" s="33">
        <f t="shared" si="0"/>
        <v>22</v>
      </c>
      <c r="R31" s="33">
        <f t="shared" si="1"/>
        <v>22</v>
      </c>
      <c r="S31" s="1"/>
    </row>
    <row r="32" spans="1:19" x14ac:dyDescent="0.35">
      <c r="A32" s="1"/>
      <c r="B32" s="34" t="s">
        <v>190</v>
      </c>
      <c r="C32" s="34" t="s">
        <v>279</v>
      </c>
      <c r="D32" s="34">
        <v>0</v>
      </c>
      <c r="E32" s="34">
        <v>0</v>
      </c>
      <c r="F32" s="34">
        <v>0</v>
      </c>
      <c r="G32" s="34">
        <v>0</v>
      </c>
      <c r="H32" s="34">
        <v>0</v>
      </c>
      <c r="I32" s="34">
        <v>1</v>
      </c>
      <c r="J32" s="34">
        <v>4</v>
      </c>
      <c r="K32" s="34">
        <v>1</v>
      </c>
      <c r="L32" s="34">
        <v>15</v>
      </c>
      <c r="M32" s="34">
        <v>0</v>
      </c>
      <c r="N32" s="34">
        <v>1</v>
      </c>
      <c r="O32" s="34">
        <v>0</v>
      </c>
      <c r="P32" s="34">
        <v>0</v>
      </c>
      <c r="Q32" s="33">
        <f t="shared" si="0"/>
        <v>22</v>
      </c>
      <c r="R32" s="33">
        <f t="shared" si="1"/>
        <v>22</v>
      </c>
      <c r="S32" s="1"/>
    </row>
    <row r="33" spans="1:19" x14ac:dyDescent="0.35">
      <c r="A33" s="1"/>
      <c r="B33" s="34" t="s">
        <v>162</v>
      </c>
      <c r="C33" s="34" t="s">
        <v>163</v>
      </c>
      <c r="D33" s="34">
        <v>0</v>
      </c>
      <c r="E33" s="34">
        <v>0</v>
      </c>
      <c r="F33" s="34">
        <v>0</v>
      </c>
      <c r="G33" s="34">
        <v>12</v>
      </c>
      <c r="H33" s="34">
        <v>0</v>
      </c>
      <c r="I33" s="34">
        <v>0</v>
      </c>
      <c r="J33" s="34">
        <v>0</v>
      </c>
      <c r="K33" s="34">
        <v>0</v>
      </c>
      <c r="L33" s="34">
        <v>5</v>
      </c>
      <c r="M33" s="34">
        <v>4</v>
      </c>
      <c r="N33" s="34">
        <v>0</v>
      </c>
      <c r="O33" s="34">
        <v>0</v>
      </c>
      <c r="P33" s="34">
        <v>0</v>
      </c>
      <c r="Q33" s="33">
        <f t="shared" si="0"/>
        <v>21</v>
      </c>
      <c r="R33" s="33">
        <f t="shared" si="1"/>
        <v>21</v>
      </c>
      <c r="S33" s="1"/>
    </row>
    <row r="34" spans="1:19" x14ac:dyDescent="0.35">
      <c r="A34" s="1"/>
      <c r="B34" s="34" t="s">
        <v>223</v>
      </c>
      <c r="C34" s="34" t="s">
        <v>224</v>
      </c>
      <c r="D34" s="34">
        <v>0</v>
      </c>
      <c r="E34" s="34">
        <v>0</v>
      </c>
      <c r="F34" s="34">
        <v>8</v>
      </c>
      <c r="G34" s="34">
        <v>12</v>
      </c>
      <c r="H34" s="34">
        <v>0</v>
      </c>
      <c r="I34" s="34">
        <v>0</v>
      </c>
      <c r="J34" s="34">
        <v>0</v>
      </c>
      <c r="K34" s="34">
        <v>0</v>
      </c>
      <c r="L34" s="34">
        <v>0</v>
      </c>
      <c r="M34" s="34">
        <v>0</v>
      </c>
      <c r="N34" s="34">
        <v>0</v>
      </c>
      <c r="O34" s="34">
        <v>0</v>
      </c>
      <c r="P34" s="34">
        <v>0</v>
      </c>
      <c r="Q34" s="33">
        <f t="shared" si="0"/>
        <v>20</v>
      </c>
      <c r="R34" s="33">
        <f t="shared" si="1"/>
        <v>20</v>
      </c>
      <c r="S34" s="1"/>
    </row>
    <row r="35" spans="1:19" x14ac:dyDescent="0.35">
      <c r="A35" s="1"/>
      <c r="B35" s="34" t="s">
        <v>267</v>
      </c>
      <c r="C35" s="34" t="s">
        <v>268</v>
      </c>
      <c r="D35" s="34">
        <v>0</v>
      </c>
      <c r="E35" s="34">
        <v>8</v>
      </c>
      <c r="F35" s="34">
        <v>4</v>
      </c>
      <c r="G35" s="34">
        <v>0</v>
      </c>
      <c r="H35" s="34">
        <v>0</v>
      </c>
      <c r="I35" s="34">
        <v>0</v>
      </c>
      <c r="J35" s="34">
        <v>0</v>
      </c>
      <c r="K35" s="34">
        <v>0</v>
      </c>
      <c r="L35" s="34">
        <v>0</v>
      </c>
      <c r="M35" s="34">
        <v>8</v>
      </c>
      <c r="N35" s="34">
        <v>0</v>
      </c>
      <c r="O35" s="34">
        <v>0</v>
      </c>
      <c r="P35" s="34">
        <v>0</v>
      </c>
      <c r="Q35" s="33">
        <f t="shared" si="0"/>
        <v>20</v>
      </c>
      <c r="R35" s="33">
        <f t="shared" si="1"/>
        <v>20</v>
      </c>
      <c r="S35" s="1"/>
    </row>
    <row r="36" spans="1:19" x14ac:dyDescent="0.35">
      <c r="A36" s="1"/>
      <c r="B36" s="34" t="s">
        <v>122</v>
      </c>
      <c r="C36" s="34" t="s">
        <v>293</v>
      </c>
      <c r="D36" s="34">
        <v>12</v>
      </c>
      <c r="E36" s="34">
        <v>0</v>
      </c>
      <c r="F36" s="34">
        <v>0</v>
      </c>
      <c r="G36" s="34">
        <v>0</v>
      </c>
      <c r="H36" s="34">
        <v>6</v>
      </c>
      <c r="I36" s="34">
        <v>0</v>
      </c>
      <c r="J36" s="34">
        <v>0</v>
      </c>
      <c r="K36" s="34">
        <v>0</v>
      </c>
      <c r="L36" s="34">
        <v>0</v>
      </c>
      <c r="M36" s="34">
        <v>0</v>
      </c>
      <c r="N36" s="34">
        <v>0</v>
      </c>
      <c r="O36" s="34">
        <v>0</v>
      </c>
      <c r="P36" s="34">
        <v>0</v>
      </c>
      <c r="Q36" s="33">
        <f t="shared" si="0"/>
        <v>18</v>
      </c>
      <c r="R36" s="33">
        <f t="shared" si="1"/>
        <v>18</v>
      </c>
      <c r="S36" s="1"/>
    </row>
    <row r="37" spans="1:19" x14ac:dyDescent="0.35">
      <c r="A37" s="1"/>
      <c r="B37" s="34" t="s">
        <v>71</v>
      </c>
      <c r="C37" s="34" t="s">
        <v>49</v>
      </c>
      <c r="D37" s="34">
        <v>0</v>
      </c>
      <c r="E37" s="34">
        <v>0</v>
      </c>
      <c r="F37" s="34">
        <v>0</v>
      </c>
      <c r="G37" s="34">
        <v>0</v>
      </c>
      <c r="H37" s="34">
        <v>0</v>
      </c>
      <c r="I37" s="34">
        <v>1</v>
      </c>
      <c r="J37" s="34">
        <v>6</v>
      </c>
      <c r="K37" s="34">
        <v>1</v>
      </c>
      <c r="L37" s="34">
        <v>0</v>
      </c>
      <c r="M37" s="34">
        <v>4</v>
      </c>
      <c r="N37" s="34">
        <v>6</v>
      </c>
      <c r="O37" s="34">
        <v>0</v>
      </c>
      <c r="P37" s="34">
        <v>0</v>
      </c>
      <c r="Q37" s="33">
        <f t="shared" si="0"/>
        <v>18</v>
      </c>
      <c r="R37" s="33">
        <f t="shared" si="1"/>
        <v>18</v>
      </c>
      <c r="S37" s="1"/>
    </row>
    <row r="38" spans="1:19" x14ac:dyDescent="0.35">
      <c r="A38" s="1"/>
      <c r="B38" s="34" t="s">
        <v>375</v>
      </c>
      <c r="C38" s="34" t="s">
        <v>303</v>
      </c>
      <c r="D38" s="34">
        <v>0</v>
      </c>
      <c r="E38" s="34">
        <v>0</v>
      </c>
      <c r="F38" s="34">
        <v>0</v>
      </c>
      <c r="G38" s="34">
        <v>0</v>
      </c>
      <c r="H38" s="34">
        <v>0</v>
      </c>
      <c r="I38" s="34">
        <v>0</v>
      </c>
      <c r="J38" s="34">
        <v>0</v>
      </c>
      <c r="K38" s="34">
        <v>0</v>
      </c>
      <c r="L38" s="34">
        <v>0</v>
      </c>
      <c r="M38" s="34">
        <v>12</v>
      </c>
      <c r="N38" s="34">
        <v>1</v>
      </c>
      <c r="O38" s="34">
        <v>4</v>
      </c>
      <c r="P38" s="34">
        <v>0</v>
      </c>
      <c r="Q38" s="33">
        <f t="shared" si="0"/>
        <v>17</v>
      </c>
      <c r="R38" s="33">
        <f t="shared" si="1"/>
        <v>17</v>
      </c>
      <c r="S38" s="1"/>
    </row>
    <row r="39" spans="1:19" x14ac:dyDescent="0.35">
      <c r="A39" s="1"/>
      <c r="B39" s="34" t="s">
        <v>292</v>
      </c>
      <c r="C39" s="34" t="s">
        <v>254</v>
      </c>
      <c r="D39" s="34">
        <v>8</v>
      </c>
      <c r="E39" s="34">
        <v>0</v>
      </c>
      <c r="F39" s="34">
        <v>4</v>
      </c>
      <c r="G39" s="34">
        <v>0</v>
      </c>
      <c r="H39" s="34">
        <v>0</v>
      </c>
      <c r="I39" s="34">
        <v>0</v>
      </c>
      <c r="J39" s="34">
        <v>0</v>
      </c>
      <c r="K39" s="34">
        <v>0</v>
      </c>
      <c r="L39" s="34">
        <v>0</v>
      </c>
      <c r="M39" s="34">
        <v>0</v>
      </c>
      <c r="N39" s="34">
        <v>4</v>
      </c>
      <c r="O39" s="34">
        <v>0</v>
      </c>
      <c r="P39" s="34">
        <v>0</v>
      </c>
      <c r="Q39" s="33">
        <f t="shared" si="0"/>
        <v>16</v>
      </c>
      <c r="R39" s="33">
        <f t="shared" si="1"/>
        <v>16</v>
      </c>
      <c r="S39" s="1"/>
    </row>
    <row r="40" spans="1:19" x14ac:dyDescent="0.35">
      <c r="A40" s="1"/>
      <c r="B40" s="34" t="s">
        <v>257</v>
      </c>
      <c r="C40" s="34" t="s">
        <v>258</v>
      </c>
      <c r="D40" s="34">
        <v>6</v>
      </c>
      <c r="E40" s="34">
        <v>0</v>
      </c>
      <c r="F40" s="34">
        <v>4</v>
      </c>
      <c r="G40" s="34">
        <v>0</v>
      </c>
      <c r="H40" s="34">
        <v>0</v>
      </c>
      <c r="I40" s="34">
        <v>0</v>
      </c>
      <c r="J40" s="34">
        <v>0</v>
      </c>
      <c r="K40" s="34">
        <v>0</v>
      </c>
      <c r="L40" s="34">
        <v>0</v>
      </c>
      <c r="M40" s="34">
        <v>0</v>
      </c>
      <c r="N40" s="34">
        <v>6</v>
      </c>
      <c r="O40" s="34">
        <v>0</v>
      </c>
      <c r="P40" s="34">
        <v>0</v>
      </c>
      <c r="Q40" s="33">
        <f t="shared" si="0"/>
        <v>16</v>
      </c>
      <c r="R40" s="33">
        <f t="shared" si="1"/>
        <v>16</v>
      </c>
      <c r="S40" s="1"/>
    </row>
    <row r="41" spans="1:19" x14ac:dyDescent="0.35">
      <c r="A41" s="1"/>
      <c r="B41" s="25" t="s">
        <v>247</v>
      </c>
      <c r="C41" s="25" t="s">
        <v>248</v>
      </c>
      <c r="D41" s="25">
        <v>0</v>
      </c>
      <c r="E41" s="25">
        <v>3</v>
      </c>
      <c r="F41" s="25">
        <v>4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8</v>
      </c>
      <c r="M41" s="25">
        <v>0</v>
      </c>
      <c r="N41" s="25">
        <v>0</v>
      </c>
      <c r="O41" s="25">
        <v>0</v>
      </c>
      <c r="P41" s="25">
        <v>0</v>
      </c>
      <c r="Q41" s="24">
        <f t="shared" si="0"/>
        <v>15</v>
      </c>
      <c r="R41" s="24">
        <f t="shared" si="1"/>
        <v>15</v>
      </c>
      <c r="S41" s="1"/>
    </row>
    <row r="42" spans="1:19" x14ac:dyDescent="0.35">
      <c r="A42" s="1"/>
      <c r="B42" s="34" t="s">
        <v>255</v>
      </c>
      <c r="C42" s="34" t="s">
        <v>256</v>
      </c>
      <c r="D42" s="34">
        <v>0</v>
      </c>
      <c r="E42" s="34">
        <v>0</v>
      </c>
      <c r="F42" s="34">
        <v>15</v>
      </c>
      <c r="G42" s="34">
        <v>0</v>
      </c>
      <c r="H42" s="34">
        <v>0</v>
      </c>
      <c r="I42" s="34">
        <v>0</v>
      </c>
      <c r="J42" s="34">
        <v>0</v>
      </c>
      <c r="K42" s="34">
        <v>0</v>
      </c>
      <c r="L42" s="34">
        <v>0</v>
      </c>
      <c r="M42" s="34">
        <v>0</v>
      </c>
      <c r="N42" s="34">
        <v>0</v>
      </c>
      <c r="O42" s="34">
        <v>0</v>
      </c>
      <c r="P42" s="34">
        <v>0</v>
      </c>
      <c r="Q42" s="33">
        <f t="shared" si="0"/>
        <v>15</v>
      </c>
      <c r="R42" s="33">
        <f t="shared" si="1"/>
        <v>15</v>
      </c>
      <c r="S42" s="1"/>
    </row>
    <row r="43" spans="1:19" x14ac:dyDescent="0.35">
      <c r="A43" s="1"/>
      <c r="B43" s="34" t="s">
        <v>261</v>
      </c>
      <c r="C43" s="34" t="s">
        <v>262</v>
      </c>
      <c r="D43" s="34">
        <v>0</v>
      </c>
      <c r="E43" s="34">
        <v>0</v>
      </c>
      <c r="F43" s="34">
        <v>15</v>
      </c>
      <c r="G43" s="34">
        <v>0</v>
      </c>
      <c r="H43" s="34">
        <v>0</v>
      </c>
      <c r="I43" s="34">
        <v>0</v>
      </c>
      <c r="J43" s="34">
        <v>0</v>
      </c>
      <c r="K43" s="34">
        <v>0</v>
      </c>
      <c r="L43" s="34">
        <v>0</v>
      </c>
      <c r="M43" s="34">
        <v>0</v>
      </c>
      <c r="N43" s="34">
        <v>0</v>
      </c>
      <c r="O43" s="34">
        <v>0</v>
      </c>
      <c r="P43" s="34">
        <v>0</v>
      </c>
      <c r="Q43" s="33">
        <f t="shared" si="0"/>
        <v>15</v>
      </c>
      <c r="R43" s="33">
        <f t="shared" si="1"/>
        <v>15</v>
      </c>
      <c r="S43" s="1"/>
    </row>
    <row r="44" spans="1:19" x14ac:dyDescent="0.35">
      <c r="A44" s="1"/>
      <c r="B44" s="25" t="s">
        <v>115</v>
      </c>
      <c r="C44" s="25" t="s">
        <v>298</v>
      </c>
      <c r="D44" s="25">
        <v>15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4">
        <f t="shared" si="0"/>
        <v>15</v>
      </c>
      <c r="R44" s="24">
        <f t="shared" si="1"/>
        <v>15</v>
      </c>
      <c r="S44" s="1"/>
    </row>
    <row r="45" spans="1:19" x14ac:dyDescent="0.35">
      <c r="A45" s="1"/>
      <c r="B45" s="34" t="s">
        <v>394</v>
      </c>
      <c r="C45" s="34" t="s">
        <v>395</v>
      </c>
      <c r="D45" s="34">
        <v>0</v>
      </c>
      <c r="E45" s="34">
        <v>0</v>
      </c>
      <c r="F45" s="34">
        <v>0</v>
      </c>
      <c r="G45" s="34">
        <v>0</v>
      </c>
      <c r="H45" s="34">
        <v>0</v>
      </c>
      <c r="I45" s="34">
        <v>0</v>
      </c>
      <c r="J45" s="34">
        <v>0</v>
      </c>
      <c r="K45" s="34">
        <v>0</v>
      </c>
      <c r="L45" s="34">
        <v>0</v>
      </c>
      <c r="M45" s="34">
        <v>0</v>
      </c>
      <c r="N45" s="34">
        <v>15</v>
      </c>
      <c r="O45" s="34">
        <v>0</v>
      </c>
      <c r="P45" s="34">
        <v>0</v>
      </c>
      <c r="Q45" s="33">
        <f t="shared" si="0"/>
        <v>15</v>
      </c>
      <c r="R45" s="33">
        <f t="shared" si="1"/>
        <v>15</v>
      </c>
      <c r="S45" s="1"/>
    </row>
    <row r="46" spans="1:19" x14ac:dyDescent="0.35">
      <c r="A46" s="1"/>
      <c r="B46" s="34" t="s">
        <v>160</v>
      </c>
      <c r="C46" s="34" t="s">
        <v>227</v>
      </c>
      <c r="D46" s="34">
        <v>0</v>
      </c>
      <c r="E46" s="34">
        <v>0</v>
      </c>
      <c r="F46" s="34">
        <v>6</v>
      </c>
      <c r="G46" s="34">
        <v>8</v>
      </c>
      <c r="H46" s="34">
        <v>0</v>
      </c>
      <c r="I46" s="34">
        <v>0</v>
      </c>
      <c r="J46" s="34">
        <v>0</v>
      </c>
      <c r="K46" s="34">
        <v>0</v>
      </c>
      <c r="L46" s="34">
        <v>0</v>
      </c>
      <c r="M46" s="34">
        <v>0</v>
      </c>
      <c r="N46" s="34">
        <v>0</v>
      </c>
      <c r="O46" s="34">
        <v>0</v>
      </c>
      <c r="P46" s="34">
        <v>0</v>
      </c>
      <c r="Q46" s="33">
        <f t="shared" ref="Q46:Q77" si="2">SUM(D46:P46)</f>
        <v>14</v>
      </c>
      <c r="R46" s="33">
        <f t="shared" ref="R46:R77" si="3">LARGE(D46:P46,1)+LARGE(D46:P46,2)+LARGE(D46:P46,3)+LARGE(D46:P46,4)+LARGE(D46:P46,5)+LARGE(D46:P46,6)</f>
        <v>14</v>
      </c>
      <c r="S46" s="1"/>
    </row>
    <row r="47" spans="1:19" x14ac:dyDescent="0.35">
      <c r="A47" s="1"/>
      <c r="B47" s="34" t="s">
        <v>263</v>
      </c>
      <c r="C47" s="34" t="s">
        <v>222</v>
      </c>
      <c r="D47" s="34">
        <v>4</v>
      </c>
      <c r="E47" s="34">
        <v>4</v>
      </c>
      <c r="F47" s="34">
        <v>0</v>
      </c>
      <c r="G47" s="34">
        <v>0</v>
      </c>
      <c r="H47" s="34">
        <v>0</v>
      </c>
      <c r="I47" s="34">
        <v>1</v>
      </c>
      <c r="J47" s="34">
        <v>0</v>
      </c>
      <c r="K47" s="34">
        <v>1</v>
      </c>
      <c r="L47" s="34">
        <v>4</v>
      </c>
      <c r="M47" s="34">
        <v>0</v>
      </c>
      <c r="N47" s="34">
        <v>0</v>
      </c>
      <c r="O47" s="34">
        <v>0</v>
      </c>
      <c r="P47" s="34">
        <v>0</v>
      </c>
      <c r="Q47" s="33">
        <f t="shared" si="2"/>
        <v>14</v>
      </c>
      <c r="R47" s="33">
        <f t="shared" si="3"/>
        <v>14</v>
      </c>
      <c r="S47" s="1"/>
    </row>
    <row r="48" spans="1:19" x14ac:dyDescent="0.35">
      <c r="A48" s="1"/>
      <c r="B48" s="25" t="s">
        <v>269</v>
      </c>
      <c r="C48" s="25" t="s">
        <v>270</v>
      </c>
      <c r="D48" s="25">
        <v>0</v>
      </c>
      <c r="E48" s="25">
        <v>0</v>
      </c>
      <c r="F48" s="25">
        <v>1</v>
      </c>
      <c r="G48" s="25">
        <v>0</v>
      </c>
      <c r="H48" s="25">
        <v>0</v>
      </c>
      <c r="I48" s="25">
        <v>1</v>
      </c>
      <c r="J48" s="25">
        <v>0</v>
      </c>
      <c r="K48" s="25">
        <v>0</v>
      </c>
      <c r="L48" s="25">
        <v>4</v>
      </c>
      <c r="M48" s="25">
        <v>0</v>
      </c>
      <c r="N48" s="25">
        <v>0</v>
      </c>
      <c r="O48" s="25">
        <v>6</v>
      </c>
      <c r="P48" s="25">
        <v>1</v>
      </c>
      <c r="Q48" s="24">
        <f t="shared" si="2"/>
        <v>13</v>
      </c>
      <c r="R48" s="24">
        <f t="shared" si="3"/>
        <v>13</v>
      </c>
      <c r="S48" s="1"/>
    </row>
    <row r="49" spans="1:19" x14ac:dyDescent="0.35">
      <c r="A49" s="1"/>
      <c r="B49" s="34" t="s">
        <v>229</v>
      </c>
      <c r="C49" s="34" t="s">
        <v>230</v>
      </c>
      <c r="D49" s="34">
        <v>0</v>
      </c>
      <c r="E49" s="34">
        <v>0</v>
      </c>
      <c r="F49" s="34">
        <v>6</v>
      </c>
      <c r="G49" s="34">
        <v>6</v>
      </c>
      <c r="H49" s="34">
        <v>0</v>
      </c>
      <c r="I49" s="34">
        <v>0</v>
      </c>
      <c r="J49" s="34">
        <v>0</v>
      </c>
      <c r="K49" s="34">
        <v>0</v>
      </c>
      <c r="L49" s="34">
        <v>0</v>
      </c>
      <c r="M49" s="34">
        <v>0</v>
      </c>
      <c r="N49" s="34">
        <v>0</v>
      </c>
      <c r="O49" s="34">
        <v>0</v>
      </c>
      <c r="P49" s="34">
        <v>0</v>
      </c>
      <c r="Q49" s="33">
        <f t="shared" si="2"/>
        <v>12</v>
      </c>
      <c r="R49" s="33">
        <f t="shared" si="3"/>
        <v>12</v>
      </c>
      <c r="S49" s="1"/>
    </row>
    <row r="50" spans="1:19" x14ac:dyDescent="0.35">
      <c r="A50" s="1"/>
      <c r="B50" s="34" t="s">
        <v>302</v>
      </c>
      <c r="C50" s="34" t="s">
        <v>303</v>
      </c>
      <c r="D50" s="34">
        <v>0</v>
      </c>
      <c r="E50" s="34">
        <v>0</v>
      </c>
      <c r="F50" s="34">
        <v>12</v>
      </c>
      <c r="G50" s="34">
        <v>0</v>
      </c>
      <c r="H50" s="34">
        <v>0</v>
      </c>
      <c r="I50" s="34">
        <v>0</v>
      </c>
      <c r="J50" s="34">
        <v>0</v>
      </c>
      <c r="K50" s="34">
        <v>0</v>
      </c>
      <c r="L50" s="34">
        <v>0</v>
      </c>
      <c r="M50" s="34">
        <v>0</v>
      </c>
      <c r="N50" s="34">
        <v>0</v>
      </c>
      <c r="O50" s="34">
        <v>0</v>
      </c>
      <c r="P50" s="34">
        <v>0</v>
      </c>
      <c r="Q50" s="33">
        <f t="shared" si="2"/>
        <v>12</v>
      </c>
      <c r="R50" s="33">
        <f t="shared" si="3"/>
        <v>12</v>
      </c>
      <c r="S50" s="1"/>
    </row>
    <row r="51" spans="1:19" x14ac:dyDescent="0.35">
      <c r="A51" s="1"/>
      <c r="B51" s="34" t="s">
        <v>184</v>
      </c>
      <c r="C51" s="34" t="s">
        <v>143</v>
      </c>
      <c r="D51" s="34">
        <v>0</v>
      </c>
      <c r="E51" s="34">
        <v>0</v>
      </c>
      <c r="F51" s="34">
        <v>0</v>
      </c>
      <c r="G51" s="34">
        <v>0</v>
      </c>
      <c r="H51" s="34">
        <v>0</v>
      </c>
      <c r="I51" s="34">
        <v>0</v>
      </c>
      <c r="J51" s="34">
        <v>0</v>
      </c>
      <c r="K51" s="34">
        <v>0</v>
      </c>
      <c r="L51" s="34">
        <v>0</v>
      </c>
      <c r="M51" s="34">
        <v>0</v>
      </c>
      <c r="N51" s="34">
        <v>12</v>
      </c>
      <c r="O51" s="34">
        <v>0</v>
      </c>
      <c r="P51" s="34">
        <v>0</v>
      </c>
      <c r="Q51" s="33">
        <f t="shared" si="2"/>
        <v>12</v>
      </c>
      <c r="R51" s="33">
        <f t="shared" si="3"/>
        <v>12</v>
      </c>
      <c r="S51" s="1"/>
    </row>
    <row r="52" spans="1:19" x14ac:dyDescent="0.35">
      <c r="A52" s="1"/>
      <c r="B52" s="25" t="s">
        <v>117</v>
      </c>
      <c r="C52" s="25" t="s">
        <v>239</v>
      </c>
      <c r="D52" s="25">
        <v>0</v>
      </c>
      <c r="E52" s="25">
        <v>0</v>
      </c>
      <c r="F52" s="25">
        <v>0</v>
      </c>
      <c r="G52" s="25">
        <v>4</v>
      </c>
      <c r="H52" s="25">
        <v>0</v>
      </c>
      <c r="I52" s="25">
        <v>1</v>
      </c>
      <c r="J52" s="25">
        <v>0</v>
      </c>
      <c r="K52" s="25">
        <v>1</v>
      </c>
      <c r="L52" s="25">
        <v>0</v>
      </c>
      <c r="M52" s="25">
        <v>6</v>
      </c>
      <c r="N52" s="25">
        <v>0</v>
      </c>
      <c r="O52" s="25">
        <v>0</v>
      </c>
      <c r="P52" s="25">
        <v>0</v>
      </c>
      <c r="Q52" s="24">
        <f t="shared" si="2"/>
        <v>12</v>
      </c>
      <c r="R52" s="24">
        <f t="shared" si="3"/>
        <v>12</v>
      </c>
      <c r="S52" s="1"/>
    </row>
    <row r="53" spans="1:19" x14ac:dyDescent="0.35">
      <c r="A53" s="1"/>
      <c r="B53" s="34" t="s">
        <v>300</v>
      </c>
      <c r="C53" s="34" t="s">
        <v>301</v>
      </c>
      <c r="D53" s="34">
        <v>0</v>
      </c>
      <c r="E53" s="34">
        <v>3</v>
      </c>
      <c r="F53" s="34">
        <v>1</v>
      </c>
      <c r="G53" s="34">
        <v>0</v>
      </c>
      <c r="H53" s="34">
        <v>0</v>
      </c>
      <c r="I53" s="34">
        <v>0</v>
      </c>
      <c r="J53" s="34">
        <v>0</v>
      </c>
      <c r="K53" s="34">
        <v>1</v>
      </c>
      <c r="L53" s="34">
        <v>0</v>
      </c>
      <c r="M53" s="34">
        <v>6</v>
      </c>
      <c r="N53" s="34">
        <v>0</v>
      </c>
      <c r="O53" s="34">
        <v>0</v>
      </c>
      <c r="P53" s="34">
        <v>0</v>
      </c>
      <c r="Q53" s="33">
        <f t="shared" si="2"/>
        <v>11</v>
      </c>
      <c r="R53" s="33">
        <f t="shared" si="3"/>
        <v>11</v>
      </c>
      <c r="S53" s="1"/>
    </row>
    <row r="54" spans="1:19" x14ac:dyDescent="0.35">
      <c r="A54" s="1"/>
      <c r="B54" s="34" t="s">
        <v>180</v>
      </c>
      <c r="C54" s="34" t="s">
        <v>181</v>
      </c>
      <c r="D54" s="34">
        <v>8</v>
      </c>
      <c r="E54" s="34">
        <v>0</v>
      </c>
      <c r="F54" s="34">
        <v>0</v>
      </c>
      <c r="G54" s="34">
        <v>0</v>
      </c>
      <c r="H54" s="34">
        <v>0</v>
      </c>
      <c r="I54" s="34">
        <v>0</v>
      </c>
      <c r="J54" s="34">
        <v>0</v>
      </c>
      <c r="K54" s="34">
        <v>0</v>
      </c>
      <c r="L54" s="34">
        <v>0</v>
      </c>
      <c r="M54" s="34">
        <v>0</v>
      </c>
      <c r="N54" s="34">
        <v>0</v>
      </c>
      <c r="O54" s="34">
        <v>0</v>
      </c>
      <c r="P54" s="34">
        <v>3</v>
      </c>
      <c r="Q54" s="33">
        <f t="shared" si="2"/>
        <v>11</v>
      </c>
      <c r="R54" s="33">
        <f t="shared" si="3"/>
        <v>11</v>
      </c>
      <c r="S54" s="1"/>
    </row>
    <row r="55" spans="1:19" x14ac:dyDescent="0.35">
      <c r="A55" s="1"/>
      <c r="B55" s="34" t="s">
        <v>87</v>
      </c>
      <c r="C55" s="34" t="s">
        <v>88</v>
      </c>
      <c r="D55" s="34">
        <v>0</v>
      </c>
      <c r="E55" s="34">
        <v>0</v>
      </c>
      <c r="F55" s="34">
        <v>0</v>
      </c>
      <c r="G55" s="34">
        <v>0</v>
      </c>
      <c r="H55" s="34">
        <v>8</v>
      </c>
      <c r="I55" s="34">
        <v>1</v>
      </c>
      <c r="J55" s="34">
        <v>0</v>
      </c>
      <c r="K55" s="34">
        <v>1</v>
      </c>
      <c r="L55" s="34">
        <v>0</v>
      </c>
      <c r="M55" s="34">
        <v>0</v>
      </c>
      <c r="N55" s="34">
        <v>0</v>
      </c>
      <c r="O55" s="34">
        <v>0</v>
      </c>
      <c r="P55" s="34">
        <v>0</v>
      </c>
      <c r="Q55" s="33">
        <f t="shared" si="2"/>
        <v>10</v>
      </c>
      <c r="R55" s="33">
        <f t="shared" si="3"/>
        <v>10</v>
      </c>
      <c r="S55" s="1"/>
    </row>
    <row r="56" spans="1:19" x14ac:dyDescent="0.35">
      <c r="A56" s="1"/>
      <c r="B56" s="25" t="s">
        <v>266</v>
      </c>
      <c r="C56" s="25" t="s">
        <v>97</v>
      </c>
      <c r="D56" s="25">
        <v>0</v>
      </c>
      <c r="E56" s="25">
        <v>0</v>
      </c>
      <c r="F56" s="25">
        <v>8</v>
      </c>
      <c r="G56" s="25">
        <v>0</v>
      </c>
      <c r="H56" s="25">
        <v>0</v>
      </c>
      <c r="I56" s="25">
        <v>0</v>
      </c>
      <c r="J56" s="25">
        <v>0</v>
      </c>
      <c r="K56" s="25">
        <v>1</v>
      </c>
      <c r="L56" s="25">
        <v>0</v>
      </c>
      <c r="M56" s="25">
        <v>0</v>
      </c>
      <c r="N56" s="25">
        <v>0</v>
      </c>
      <c r="O56" s="25">
        <v>0</v>
      </c>
      <c r="P56" s="25">
        <v>0</v>
      </c>
      <c r="Q56" s="24">
        <f t="shared" si="2"/>
        <v>9</v>
      </c>
      <c r="R56" s="24">
        <f t="shared" si="3"/>
        <v>9</v>
      </c>
      <c r="S56" s="1"/>
    </row>
    <row r="57" spans="1:19" x14ac:dyDescent="0.35">
      <c r="A57" s="1"/>
      <c r="B57" s="25" t="s">
        <v>119</v>
      </c>
      <c r="C57" s="25" t="s">
        <v>168</v>
      </c>
      <c r="D57" s="25">
        <v>0</v>
      </c>
      <c r="E57" s="25">
        <v>0</v>
      </c>
      <c r="F57" s="25">
        <v>0</v>
      </c>
      <c r="G57" s="25">
        <v>0</v>
      </c>
      <c r="H57" s="25">
        <v>4</v>
      </c>
      <c r="I57" s="25">
        <v>0</v>
      </c>
      <c r="J57" s="25">
        <v>0</v>
      </c>
      <c r="K57" s="25">
        <v>1</v>
      </c>
      <c r="L57" s="25">
        <v>4</v>
      </c>
      <c r="M57" s="25">
        <v>0</v>
      </c>
      <c r="N57" s="25">
        <v>0</v>
      </c>
      <c r="O57" s="25">
        <v>0</v>
      </c>
      <c r="P57" s="25">
        <v>0</v>
      </c>
      <c r="Q57" s="24">
        <f t="shared" si="2"/>
        <v>9</v>
      </c>
      <c r="R57" s="24">
        <f t="shared" si="3"/>
        <v>9</v>
      </c>
      <c r="S57" s="1"/>
    </row>
    <row r="58" spans="1:19" x14ac:dyDescent="0.35">
      <c r="A58" s="1"/>
      <c r="B58" s="34" t="s">
        <v>83</v>
      </c>
      <c r="C58" s="34" t="s">
        <v>265</v>
      </c>
      <c r="D58" s="34">
        <v>8</v>
      </c>
      <c r="E58" s="34">
        <v>0</v>
      </c>
      <c r="F58" s="34">
        <v>0</v>
      </c>
      <c r="G58" s="34">
        <v>0</v>
      </c>
      <c r="H58" s="34">
        <v>0</v>
      </c>
      <c r="I58" s="34">
        <v>1</v>
      </c>
      <c r="J58" s="34">
        <v>0</v>
      </c>
      <c r="K58" s="34">
        <v>0</v>
      </c>
      <c r="L58" s="34">
        <v>0</v>
      </c>
      <c r="M58" s="34">
        <v>0</v>
      </c>
      <c r="N58" s="34">
        <v>0</v>
      </c>
      <c r="O58" s="34">
        <v>0</v>
      </c>
      <c r="P58" s="34">
        <v>0</v>
      </c>
      <c r="Q58" s="33">
        <f t="shared" si="2"/>
        <v>9</v>
      </c>
      <c r="R58" s="33">
        <f t="shared" si="3"/>
        <v>9</v>
      </c>
      <c r="S58" s="1"/>
    </row>
    <row r="59" spans="1:19" x14ac:dyDescent="0.35">
      <c r="A59" s="1"/>
      <c r="B59" s="34" t="s">
        <v>280</v>
      </c>
      <c r="C59" s="34" t="s">
        <v>281</v>
      </c>
      <c r="D59" s="34">
        <v>4</v>
      </c>
      <c r="E59" s="34">
        <v>0</v>
      </c>
      <c r="F59" s="34"/>
      <c r="G59" s="34">
        <v>0</v>
      </c>
      <c r="H59" s="34">
        <v>0</v>
      </c>
      <c r="I59" s="34">
        <v>1</v>
      </c>
      <c r="J59" s="34">
        <v>4</v>
      </c>
      <c r="K59" s="34">
        <v>0</v>
      </c>
      <c r="L59" s="34">
        <v>0</v>
      </c>
      <c r="M59" s="34">
        <v>0</v>
      </c>
      <c r="N59" s="34">
        <v>0</v>
      </c>
      <c r="O59" s="34">
        <v>0</v>
      </c>
      <c r="P59" s="34">
        <v>0</v>
      </c>
      <c r="Q59" s="33">
        <f t="shared" si="2"/>
        <v>9</v>
      </c>
      <c r="R59" s="33">
        <f t="shared" si="3"/>
        <v>9</v>
      </c>
      <c r="S59" s="1"/>
    </row>
    <row r="60" spans="1:19" x14ac:dyDescent="0.35">
      <c r="A60" s="1"/>
      <c r="B60" s="34" t="s">
        <v>260</v>
      </c>
      <c r="C60" s="34" t="s">
        <v>104</v>
      </c>
      <c r="D60" s="34">
        <v>8</v>
      </c>
      <c r="E60" s="34">
        <v>0</v>
      </c>
      <c r="F60" s="34">
        <v>0</v>
      </c>
      <c r="G60" s="34">
        <v>0</v>
      </c>
      <c r="H60" s="34">
        <v>0</v>
      </c>
      <c r="I60" s="34">
        <v>0</v>
      </c>
      <c r="J60" s="34">
        <v>0</v>
      </c>
      <c r="K60" s="34">
        <v>0</v>
      </c>
      <c r="L60" s="34">
        <v>0</v>
      </c>
      <c r="M60" s="34">
        <v>0</v>
      </c>
      <c r="N60" s="34">
        <v>0</v>
      </c>
      <c r="O60" s="34">
        <v>0</v>
      </c>
      <c r="P60" s="34">
        <v>0</v>
      </c>
      <c r="Q60" s="33">
        <f t="shared" si="2"/>
        <v>8</v>
      </c>
      <c r="R60" s="33">
        <f t="shared" si="3"/>
        <v>8</v>
      </c>
      <c r="S60" s="1"/>
    </row>
    <row r="61" spans="1:19" x14ac:dyDescent="0.35">
      <c r="A61" s="1"/>
      <c r="B61" s="34" t="s">
        <v>299</v>
      </c>
      <c r="C61" s="34" t="s">
        <v>273</v>
      </c>
      <c r="D61" s="34">
        <v>0</v>
      </c>
      <c r="E61" s="34">
        <v>0</v>
      </c>
      <c r="F61" s="34">
        <v>3</v>
      </c>
      <c r="G61" s="34">
        <v>0</v>
      </c>
      <c r="H61" s="34">
        <v>0</v>
      </c>
      <c r="I61" s="34">
        <v>0</v>
      </c>
      <c r="J61" s="34">
        <v>0</v>
      </c>
      <c r="K61" s="34">
        <v>1</v>
      </c>
      <c r="L61" s="34">
        <v>0</v>
      </c>
      <c r="M61" s="34">
        <v>4</v>
      </c>
      <c r="N61" s="34">
        <v>0</v>
      </c>
      <c r="O61" s="34">
        <v>0</v>
      </c>
      <c r="P61" s="34">
        <v>0</v>
      </c>
      <c r="Q61" s="33">
        <f t="shared" si="2"/>
        <v>8</v>
      </c>
      <c r="R61" s="33">
        <f t="shared" si="3"/>
        <v>8</v>
      </c>
      <c r="S61" s="1"/>
    </row>
    <row r="62" spans="1:19" x14ac:dyDescent="0.35">
      <c r="A62" s="1"/>
      <c r="B62" s="34" t="s">
        <v>242</v>
      </c>
      <c r="C62" s="34" t="s">
        <v>243</v>
      </c>
      <c r="D62" s="34">
        <v>0</v>
      </c>
      <c r="E62" s="34">
        <v>0</v>
      </c>
      <c r="F62" s="34">
        <v>4</v>
      </c>
      <c r="G62" s="34">
        <v>3</v>
      </c>
      <c r="H62" s="34">
        <v>0</v>
      </c>
      <c r="I62" s="34">
        <v>0</v>
      </c>
      <c r="J62" s="34">
        <v>0</v>
      </c>
      <c r="K62" s="34">
        <v>0</v>
      </c>
      <c r="L62" s="34">
        <v>0</v>
      </c>
      <c r="M62" s="34">
        <v>0</v>
      </c>
      <c r="N62" s="34">
        <v>0</v>
      </c>
      <c r="O62" s="34">
        <v>0</v>
      </c>
      <c r="P62" s="34">
        <v>0</v>
      </c>
      <c r="Q62" s="33">
        <f t="shared" si="2"/>
        <v>7</v>
      </c>
      <c r="R62" s="33">
        <f t="shared" si="3"/>
        <v>7</v>
      </c>
      <c r="S62" s="1"/>
    </row>
    <row r="63" spans="1:19" x14ac:dyDescent="0.35">
      <c r="A63" s="1"/>
      <c r="B63" s="25" t="s">
        <v>374</v>
      </c>
      <c r="C63" s="25" t="s">
        <v>232</v>
      </c>
      <c r="D63" s="25">
        <v>0</v>
      </c>
      <c r="E63" s="25">
        <v>0</v>
      </c>
      <c r="F63" s="25">
        <v>0</v>
      </c>
      <c r="G63" s="25">
        <v>0</v>
      </c>
      <c r="H63" s="25">
        <v>0</v>
      </c>
      <c r="I63" s="25">
        <v>1</v>
      </c>
      <c r="J63" s="25">
        <v>0</v>
      </c>
      <c r="K63" s="25">
        <v>0</v>
      </c>
      <c r="L63" s="25">
        <v>0</v>
      </c>
      <c r="M63" s="25">
        <v>4</v>
      </c>
      <c r="N63" s="25">
        <v>1</v>
      </c>
      <c r="O63" s="25">
        <v>1</v>
      </c>
      <c r="P63" s="25">
        <v>0</v>
      </c>
      <c r="Q63" s="24">
        <f t="shared" si="2"/>
        <v>7</v>
      </c>
      <c r="R63" s="24">
        <f t="shared" si="3"/>
        <v>7</v>
      </c>
      <c r="S63" s="1"/>
    </row>
    <row r="64" spans="1:19" x14ac:dyDescent="0.35">
      <c r="A64" s="1"/>
      <c r="B64" s="34" t="s">
        <v>251</v>
      </c>
      <c r="C64" s="34" t="s">
        <v>252</v>
      </c>
      <c r="D64" s="34">
        <v>0</v>
      </c>
      <c r="E64" s="34">
        <v>0</v>
      </c>
      <c r="F64" s="34">
        <v>6</v>
      </c>
      <c r="G64" s="34">
        <v>0</v>
      </c>
      <c r="H64" s="34">
        <v>0</v>
      </c>
      <c r="I64" s="34">
        <v>0</v>
      </c>
      <c r="J64" s="34">
        <v>0</v>
      </c>
      <c r="K64" s="34">
        <v>0</v>
      </c>
      <c r="L64" s="34">
        <v>0</v>
      </c>
      <c r="M64" s="34">
        <v>0</v>
      </c>
      <c r="N64" s="34">
        <v>0</v>
      </c>
      <c r="O64" s="34">
        <v>0</v>
      </c>
      <c r="P64" s="34">
        <v>0</v>
      </c>
      <c r="Q64" s="33">
        <f t="shared" si="2"/>
        <v>6</v>
      </c>
      <c r="R64" s="33">
        <f t="shared" si="3"/>
        <v>6</v>
      </c>
      <c r="S64" s="1"/>
    </row>
    <row r="65" spans="1:19" x14ac:dyDescent="0.35">
      <c r="A65" s="1"/>
      <c r="B65" s="25" t="s">
        <v>306</v>
      </c>
      <c r="C65" s="25" t="s">
        <v>307</v>
      </c>
      <c r="D65" s="25">
        <v>0</v>
      </c>
      <c r="E65" s="25">
        <v>0</v>
      </c>
      <c r="F65" s="25">
        <v>0</v>
      </c>
      <c r="G65" s="25">
        <v>0</v>
      </c>
      <c r="H65" s="25">
        <v>6</v>
      </c>
      <c r="I65" s="25">
        <v>0</v>
      </c>
      <c r="J65" s="25">
        <v>0</v>
      </c>
      <c r="K65" s="25">
        <v>0</v>
      </c>
      <c r="L65" s="25">
        <v>0</v>
      </c>
      <c r="M65" s="25">
        <v>0</v>
      </c>
      <c r="N65" s="25">
        <v>0</v>
      </c>
      <c r="O65" s="25">
        <v>0</v>
      </c>
      <c r="P65" s="25">
        <v>0</v>
      </c>
      <c r="Q65" s="24">
        <f t="shared" si="2"/>
        <v>6</v>
      </c>
      <c r="R65" s="24">
        <f t="shared" si="3"/>
        <v>6</v>
      </c>
      <c r="S65" s="1"/>
    </row>
    <row r="66" spans="1:19" x14ac:dyDescent="0.35">
      <c r="A66" s="1"/>
      <c r="B66" s="34" t="s">
        <v>238</v>
      </c>
      <c r="C66" s="34" t="s">
        <v>20</v>
      </c>
      <c r="D66" s="34">
        <v>0</v>
      </c>
      <c r="E66" s="34">
        <v>0</v>
      </c>
      <c r="F66" s="34">
        <v>1</v>
      </c>
      <c r="G66" s="34">
        <v>4</v>
      </c>
      <c r="H66" s="34">
        <v>0</v>
      </c>
      <c r="I66" s="34">
        <v>0</v>
      </c>
      <c r="J66" s="34">
        <v>0</v>
      </c>
      <c r="K66" s="34">
        <v>0</v>
      </c>
      <c r="L66" s="34">
        <v>0</v>
      </c>
      <c r="M66" s="34">
        <v>0</v>
      </c>
      <c r="N66" s="34">
        <v>0</v>
      </c>
      <c r="O66" s="34">
        <v>0</v>
      </c>
      <c r="P66" s="34">
        <v>0</v>
      </c>
      <c r="Q66" s="33">
        <f t="shared" si="2"/>
        <v>5</v>
      </c>
      <c r="R66" s="33">
        <f t="shared" si="3"/>
        <v>5</v>
      </c>
      <c r="S66" s="1"/>
    </row>
    <row r="67" spans="1:19" x14ac:dyDescent="0.35">
      <c r="A67" s="1"/>
      <c r="B67" s="25" t="s">
        <v>286</v>
      </c>
      <c r="C67" s="25" t="s">
        <v>287</v>
      </c>
      <c r="D67" s="25">
        <v>5</v>
      </c>
      <c r="E67" s="25">
        <v>0</v>
      </c>
      <c r="F67" s="25">
        <v>0</v>
      </c>
      <c r="G67" s="25">
        <v>0</v>
      </c>
      <c r="H67" s="25">
        <v>0</v>
      </c>
      <c r="I67" s="25">
        <v>0</v>
      </c>
      <c r="J67" s="25">
        <v>0</v>
      </c>
      <c r="K67" s="25">
        <v>0</v>
      </c>
      <c r="L67" s="25">
        <v>0</v>
      </c>
      <c r="M67" s="25">
        <v>0</v>
      </c>
      <c r="N67" s="25">
        <v>0</v>
      </c>
      <c r="O67" s="25">
        <v>0</v>
      </c>
      <c r="P67" s="25">
        <v>0</v>
      </c>
      <c r="Q67" s="24">
        <f t="shared" si="2"/>
        <v>5</v>
      </c>
      <c r="R67" s="24">
        <f t="shared" si="3"/>
        <v>5</v>
      </c>
      <c r="S67" s="1"/>
    </row>
    <row r="68" spans="1:19" x14ac:dyDescent="0.35">
      <c r="A68" s="1"/>
      <c r="B68" s="25" t="s">
        <v>286</v>
      </c>
      <c r="C68" s="25" t="s">
        <v>103</v>
      </c>
      <c r="D68" s="25">
        <v>5</v>
      </c>
      <c r="E68" s="25">
        <v>0</v>
      </c>
      <c r="F68" s="25">
        <v>0</v>
      </c>
      <c r="G68" s="25">
        <v>0</v>
      </c>
      <c r="H68" s="25">
        <v>0</v>
      </c>
      <c r="I68" s="25">
        <v>0</v>
      </c>
      <c r="J68" s="25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  <c r="Q68" s="24">
        <f t="shared" si="2"/>
        <v>5</v>
      </c>
      <c r="R68" s="24">
        <f t="shared" si="3"/>
        <v>5</v>
      </c>
      <c r="S68" s="1"/>
    </row>
    <row r="69" spans="1:19" x14ac:dyDescent="0.35">
      <c r="A69" s="1"/>
      <c r="B69" s="34" t="s">
        <v>166</v>
      </c>
      <c r="C69" s="34" t="s">
        <v>167</v>
      </c>
      <c r="D69" s="34">
        <v>0</v>
      </c>
      <c r="E69" s="34">
        <v>0</v>
      </c>
      <c r="F69" s="34">
        <v>0</v>
      </c>
      <c r="G69" s="34">
        <v>0</v>
      </c>
      <c r="H69" s="34">
        <v>0</v>
      </c>
      <c r="I69" s="34">
        <v>0</v>
      </c>
      <c r="J69" s="34">
        <v>0</v>
      </c>
      <c r="K69" s="34">
        <v>0</v>
      </c>
      <c r="L69" s="34">
        <v>0</v>
      </c>
      <c r="M69" s="34">
        <v>0</v>
      </c>
      <c r="N69" s="34">
        <v>0</v>
      </c>
      <c r="O69" s="34">
        <v>0</v>
      </c>
      <c r="P69" s="34">
        <v>4</v>
      </c>
      <c r="Q69" s="33">
        <f t="shared" si="2"/>
        <v>4</v>
      </c>
      <c r="R69" s="33">
        <f t="shared" si="3"/>
        <v>4</v>
      </c>
      <c r="S69" s="1"/>
    </row>
    <row r="70" spans="1:19" x14ac:dyDescent="0.35">
      <c r="A70" s="1"/>
      <c r="B70" s="34" t="s">
        <v>225</v>
      </c>
      <c r="C70" s="34" t="s">
        <v>279</v>
      </c>
      <c r="D70" s="34">
        <v>0</v>
      </c>
      <c r="E70" s="34">
        <v>0</v>
      </c>
      <c r="F70" s="34">
        <v>0</v>
      </c>
      <c r="G70" s="34">
        <v>0</v>
      </c>
      <c r="H70" s="34">
        <v>0</v>
      </c>
      <c r="I70" s="34">
        <v>0</v>
      </c>
      <c r="J70" s="34">
        <v>0</v>
      </c>
      <c r="K70" s="34">
        <v>0</v>
      </c>
      <c r="L70" s="34">
        <v>0</v>
      </c>
      <c r="M70" s="34">
        <v>0</v>
      </c>
      <c r="N70" s="34">
        <v>0</v>
      </c>
      <c r="O70" s="34">
        <v>4</v>
      </c>
      <c r="P70" s="34">
        <v>0</v>
      </c>
      <c r="Q70" s="33">
        <f t="shared" si="2"/>
        <v>4</v>
      </c>
      <c r="R70" s="33">
        <f t="shared" si="3"/>
        <v>4</v>
      </c>
      <c r="S70" s="1"/>
    </row>
    <row r="71" spans="1:19" x14ac:dyDescent="0.35">
      <c r="A71" s="1"/>
      <c r="B71" s="34" t="s">
        <v>234</v>
      </c>
      <c r="C71" s="34" t="s">
        <v>235</v>
      </c>
      <c r="D71" s="34">
        <v>0</v>
      </c>
      <c r="E71" s="34">
        <v>0</v>
      </c>
      <c r="F71" s="34">
        <v>0</v>
      </c>
      <c r="G71" s="34">
        <v>4</v>
      </c>
      <c r="H71" s="34">
        <v>0</v>
      </c>
      <c r="I71" s="34">
        <v>0</v>
      </c>
      <c r="J71" s="34">
        <v>0</v>
      </c>
      <c r="K71" s="34">
        <v>0</v>
      </c>
      <c r="L71" s="34">
        <v>0</v>
      </c>
      <c r="M71" s="34">
        <v>0</v>
      </c>
      <c r="N71" s="34">
        <v>0</v>
      </c>
      <c r="O71" s="34">
        <v>0</v>
      </c>
      <c r="P71" s="34">
        <v>0</v>
      </c>
      <c r="Q71" s="33">
        <f t="shared" si="2"/>
        <v>4</v>
      </c>
      <c r="R71" s="33">
        <f t="shared" si="3"/>
        <v>4</v>
      </c>
      <c r="S71" s="1"/>
    </row>
    <row r="72" spans="1:19" x14ac:dyDescent="0.35">
      <c r="A72" s="1"/>
      <c r="B72" s="25" t="s">
        <v>246</v>
      </c>
      <c r="C72" s="25" t="s">
        <v>168</v>
      </c>
      <c r="D72" s="25">
        <v>0</v>
      </c>
      <c r="E72" s="25">
        <v>0</v>
      </c>
      <c r="F72" s="25">
        <v>3</v>
      </c>
      <c r="G72" s="25">
        <v>1</v>
      </c>
      <c r="H72" s="25">
        <v>0</v>
      </c>
      <c r="I72" s="25">
        <v>0</v>
      </c>
      <c r="J72" s="25">
        <v>0</v>
      </c>
      <c r="K72" s="25">
        <v>0</v>
      </c>
      <c r="L72" s="25">
        <v>0</v>
      </c>
      <c r="M72" s="25">
        <v>0</v>
      </c>
      <c r="N72" s="25">
        <v>0</v>
      </c>
      <c r="O72" s="25">
        <v>0</v>
      </c>
      <c r="P72" s="25">
        <v>0</v>
      </c>
      <c r="Q72" s="24">
        <f t="shared" si="2"/>
        <v>4</v>
      </c>
      <c r="R72" s="24">
        <f t="shared" si="3"/>
        <v>4</v>
      </c>
      <c r="S72" s="1"/>
    </row>
    <row r="73" spans="1:19" x14ac:dyDescent="0.35">
      <c r="A73" s="1"/>
      <c r="B73" s="34" t="s">
        <v>249</v>
      </c>
      <c r="C73" s="34" t="s">
        <v>250</v>
      </c>
      <c r="D73" s="34">
        <v>4</v>
      </c>
      <c r="E73" s="34">
        <v>0</v>
      </c>
      <c r="F73" s="34">
        <v>0</v>
      </c>
      <c r="G73" s="34">
        <v>0</v>
      </c>
      <c r="H73" s="34">
        <v>0</v>
      </c>
      <c r="I73" s="34">
        <v>0</v>
      </c>
      <c r="J73" s="34">
        <v>0</v>
      </c>
      <c r="K73" s="34">
        <v>0</v>
      </c>
      <c r="L73" s="34">
        <v>0</v>
      </c>
      <c r="M73" s="34">
        <v>0</v>
      </c>
      <c r="N73" s="34">
        <v>0</v>
      </c>
      <c r="O73" s="34">
        <v>0</v>
      </c>
      <c r="P73" s="34">
        <v>0</v>
      </c>
      <c r="Q73" s="33">
        <f t="shared" si="2"/>
        <v>4</v>
      </c>
      <c r="R73" s="33">
        <f t="shared" si="3"/>
        <v>4</v>
      </c>
      <c r="S73" s="1"/>
    </row>
    <row r="74" spans="1:19" x14ac:dyDescent="0.35">
      <c r="A74" s="1"/>
      <c r="B74" s="34" t="s">
        <v>238</v>
      </c>
      <c r="C74" s="34" t="s">
        <v>99</v>
      </c>
      <c r="D74" s="34">
        <v>0</v>
      </c>
      <c r="E74" s="34">
        <v>0</v>
      </c>
      <c r="F74" s="34">
        <v>4</v>
      </c>
      <c r="G74" s="34">
        <v>0</v>
      </c>
      <c r="H74" s="34">
        <v>0</v>
      </c>
      <c r="I74" s="34">
        <v>0</v>
      </c>
      <c r="J74" s="34">
        <v>0</v>
      </c>
      <c r="K74" s="34">
        <v>0</v>
      </c>
      <c r="L74" s="34">
        <v>0</v>
      </c>
      <c r="M74" s="34">
        <v>0</v>
      </c>
      <c r="N74" s="34">
        <v>0</v>
      </c>
      <c r="O74" s="34">
        <v>0</v>
      </c>
      <c r="P74" s="34">
        <v>0</v>
      </c>
      <c r="Q74" s="33">
        <f t="shared" si="2"/>
        <v>4</v>
      </c>
      <c r="R74" s="33">
        <f t="shared" si="3"/>
        <v>4</v>
      </c>
      <c r="S74" s="1"/>
    </row>
    <row r="75" spans="1:19" x14ac:dyDescent="0.35">
      <c r="A75" s="1"/>
      <c r="B75" s="34" t="s">
        <v>271</v>
      </c>
      <c r="C75" s="34" t="s">
        <v>272</v>
      </c>
      <c r="D75" s="34">
        <v>0</v>
      </c>
      <c r="E75" s="34">
        <v>0</v>
      </c>
      <c r="F75" s="34">
        <v>4</v>
      </c>
      <c r="G75" s="34">
        <v>0</v>
      </c>
      <c r="H75" s="34">
        <v>0</v>
      </c>
      <c r="I75" s="34">
        <v>0</v>
      </c>
      <c r="J75" s="34">
        <v>0</v>
      </c>
      <c r="K75" s="34">
        <v>0</v>
      </c>
      <c r="L75" s="34">
        <v>0</v>
      </c>
      <c r="M75" s="34">
        <v>0</v>
      </c>
      <c r="N75" s="34">
        <v>0</v>
      </c>
      <c r="O75" s="34">
        <v>0</v>
      </c>
      <c r="P75" s="34">
        <v>0</v>
      </c>
      <c r="Q75" s="33">
        <f t="shared" si="2"/>
        <v>4</v>
      </c>
      <c r="R75" s="33">
        <f t="shared" si="3"/>
        <v>4</v>
      </c>
      <c r="S75" s="1"/>
    </row>
    <row r="76" spans="1:19" x14ac:dyDescent="0.35">
      <c r="A76" s="1"/>
      <c r="B76" s="25" t="s">
        <v>284</v>
      </c>
      <c r="C76" s="25" t="s">
        <v>285</v>
      </c>
      <c r="D76" s="25">
        <v>0</v>
      </c>
      <c r="E76" s="25">
        <v>0</v>
      </c>
      <c r="F76" s="25">
        <v>4</v>
      </c>
      <c r="G76" s="25">
        <v>0</v>
      </c>
      <c r="H76" s="25">
        <v>0</v>
      </c>
      <c r="I76" s="25">
        <v>0</v>
      </c>
      <c r="J76" s="25">
        <v>0</v>
      </c>
      <c r="K76" s="25">
        <v>0</v>
      </c>
      <c r="L76" s="25">
        <v>0</v>
      </c>
      <c r="M76" s="25">
        <v>0</v>
      </c>
      <c r="N76" s="25">
        <v>0</v>
      </c>
      <c r="O76" s="25">
        <v>0</v>
      </c>
      <c r="P76" s="25">
        <v>0</v>
      </c>
      <c r="Q76" s="24">
        <f t="shared" si="2"/>
        <v>4</v>
      </c>
      <c r="R76" s="24">
        <f t="shared" si="3"/>
        <v>4</v>
      </c>
      <c r="S76" s="1"/>
    </row>
    <row r="77" spans="1:19" x14ac:dyDescent="0.35">
      <c r="A77" s="1"/>
      <c r="B77" s="34" t="s">
        <v>376</v>
      </c>
      <c r="C77" s="34" t="s">
        <v>377</v>
      </c>
      <c r="D77" s="34">
        <v>0</v>
      </c>
      <c r="E77" s="34">
        <v>0</v>
      </c>
      <c r="F77" s="34">
        <v>0</v>
      </c>
      <c r="G77" s="34">
        <v>0</v>
      </c>
      <c r="H77" s="34">
        <v>0</v>
      </c>
      <c r="I77" s="34">
        <v>0</v>
      </c>
      <c r="J77" s="34">
        <v>0</v>
      </c>
      <c r="K77" s="34">
        <v>0</v>
      </c>
      <c r="L77" s="34">
        <v>0</v>
      </c>
      <c r="M77" s="34">
        <v>4</v>
      </c>
      <c r="N77" s="34">
        <v>0</v>
      </c>
      <c r="O77" s="34">
        <v>0</v>
      </c>
      <c r="P77" s="34">
        <v>0</v>
      </c>
      <c r="Q77" s="33">
        <f t="shared" si="2"/>
        <v>4</v>
      </c>
      <c r="R77" s="33">
        <f t="shared" si="3"/>
        <v>4</v>
      </c>
      <c r="S77" s="1"/>
    </row>
    <row r="78" spans="1:19" x14ac:dyDescent="0.35">
      <c r="A78" s="1"/>
      <c r="B78" s="25" t="s">
        <v>362</v>
      </c>
      <c r="C78" s="25" t="s">
        <v>363</v>
      </c>
      <c r="D78" s="25">
        <v>0</v>
      </c>
      <c r="E78" s="25">
        <v>0</v>
      </c>
      <c r="F78" s="25">
        <v>0</v>
      </c>
      <c r="G78" s="25">
        <v>0</v>
      </c>
      <c r="H78" s="25">
        <v>0</v>
      </c>
      <c r="I78" s="25">
        <v>1</v>
      </c>
      <c r="J78" s="25">
        <v>0</v>
      </c>
      <c r="K78" s="25">
        <v>0</v>
      </c>
      <c r="L78" s="25">
        <v>3</v>
      </c>
      <c r="M78" s="25">
        <v>0</v>
      </c>
      <c r="N78" s="25">
        <v>0</v>
      </c>
      <c r="O78" s="25">
        <v>0</v>
      </c>
      <c r="P78" s="25">
        <v>0</v>
      </c>
      <c r="Q78" s="24">
        <f t="shared" ref="Q78:Q109" si="4">SUM(D78:P78)</f>
        <v>4</v>
      </c>
      <c r="R78" s="24">
        <f t="shared" ref="R78:R98" si="5">LARGE(D78:P78,1)+LARGE(D78:P78,2)+LARGE(D78:P78,3)+LARGE(D78:P78,4)+LARGE(D78:P78,5)+LARGE(D78:P78,6)</f>
        <v>4</v>
      </c>
      <c r="S78" s="1"/>
    </row>
    <row r="79" spans="1:19" x14ac:dyDescent="0.35">
      <c r="A79" s="1"/>
      <c r="B79" s="34" t="s">
        <v>290</v>
      </c>
      <c r="C79" s="34" t="s">
        <v>291</v>
      </c>
      <c r="D79" s="34">
        <v>0</v>
      </c>
      <c r="E79" s="34">
        <v>0</v>
      </c>
      <c r="F79" s="34">
        <v>1</v>
      </c>
      <c r="G79" s="34">
        <v>0</v>
      </c>
      <c r="H79" s="34">
        <v>0</v>
      </c>
      <c r="I79" s="34">
        <v>0</v>
      </c>
      <c r="J79" s="34">
        <v>0</v>
      </c>
      <c r="K79" s="34">
        <v>0</v>
      </c>
      <c r="L79" s="34">
        <v>0</v>
      </c>
      <c r="M79" s="34">
        <v>0</v>
      </c>
      <c r="N79" s="34">
        <v>0</v>
      </c>
      <c r="O79" s="34">
        <v>3</v>
      </c>
      <c r="P79" s="34">
        <v>0</v>
      </c>
      <c r="Q79" s="33">
        <f t="shared" si="4"/>
        <v>4</v>
      </c>
      <c r="R79" s="33">
        <f t="shared" si="5"/>
        <v>4</v>
      </c>
      <c r="S79" s="1"/>
    </row>
    <row r="80" spans="1:19" x14ac:dyDescent="0.35">
      <c r="A80" s="1"/>
      <c r="B80" s="34" t="s">
        <v>452</v>
      </c>
      <c r="C80" s="34" t="s">
        <v>453</v>
      </c>
      <c r="D80" s="34">
        <v>0</v>
      </c>
      <c r="E80" s="34">
        <v>0</v>
      </c>
      <c r="F80" s="34">
        <v>0</v>
      </c>
      <c r="G80" s="34">
        <v>0</v>
      </c>
      <c r="H80" s="34">
        <v>0</v>
      </c>
      <c r="I80" s="34">
        <v>0</v>
      </c>
      <c r="J80" s="34">
        <v>0</v>
      </c>
      <c r="K80" s="34">
        <v>0</v>
      </c>
      <c r="L80" s="34">
        <v>0</v>
      </c>
      <c r="M80" s="34">
        <v>0</v>
      </c>
      <c r="N80" s="34">
        <v>0</v>
      </c>
      <c r="O80" s="34">
        <v>4</v>
      </c>
      <c r="P80" s="34">
        <v>0</v>
      </c>
      <c r="Q80" s="33">
        <f t="shared" si="4"/>
        <v>4</v>
      </c>
      <c r="R80" s="33">
        <f t="shared" si="5"/>
        <v>4</v>
      </c>
      <c r="S80" s="1"/>
    </row>
    <row r="81" spans="1:19" x14ac:dyDescent="0.35">
      <c r="A81" s="1"/>
      <c r="B81" s="25" t="s">
        <v>276</v>
      </c>
      <c r="C81" s="25" t="s">
        <v>277</v>
      </c>
      <c r="D81" s="25">
        <v>0</v>
      </c>
      <c r="E81" s="25">
        <v>0</v>
      </c>
      <c r="F81" s="25">
        <v>3</v>
      </c>
      <c r="G81" s="25">
        <v>0</v>
      </c>
      <c r="H81" s="25">
        <v>0</v>
      </c>
      <c r="I81" s="25">
        <v>0</v>
      </c>
      <c r="J81" s="25">
        <v>0</v>
      </c>
      <c r="K81" s="25">
        <v>0</v>
      </c>
      <c r="L81" s="25">
        <v>0</v>
      </c>
      <c r="M81" s="25">
        <v>0</v>
      </c>
      <c r="N81" s="25">
        <v>0</v>
      </c>
      <c r="O81" s="25">
        <v>0</v>
      </c>
      <c r="P81" s="25">
        <v>0</v>
      </c>
      <c r="Q81" s="24">
        <f t="shared" si="4"/>
        <v>3</v>
      </c>
      <c r="R81" s="24">
        <f t="shared" si="5"/>
        <v>3</v>
      </c>
      <c r="S81" s="1"/>
    </row>
    <row r="82" spans="1:19" x14ac:dyDescent="0.35">
      <c r="A82" s="1"/>
      <c r="B82" s="34" t="s">
        <v>304</v>
      </c>
      <c r="C82" s="34" t="s">
        <v>305</v>
      </c>
      <c r="D82" s="34">
        <v>0</v>
      </c>
      <c r="E82" s="34">
        <v>0</v>
      </c>
      <c r="F82" s="34">
        <v>0</v>
      </c>
      <c r="G82" s="34">
        <v>0</v>
      </c>
      <c r="H82" s="34">
        <v>3</v>
      </c>
      <c r="I82" s="34">
        <v>0</v>
      </c>
      <c r="J82" s="34">
        <v>0</v>
      </c>
      <c r="K82" s="34">
        <v>0</v>
      </c>
      <c r="L82" s="34">
        <v>0</v>
      </c>
      <c r="M82" s="34">
        <v>0</v>
      </c>
      <c r="N82" s="34">
        <v>0</v>
      </c>
      <c r="O82" s="34">
        <v>0</v>
      </c>
      <c r="P82" s="34">
        <v>0</v>
      </c>
      <c r="Q82" s="33">
        <f t="shared" si="4"/>
        <v>3</v>
      </c>
      <c r="R82" s="33">
        <f t="shared" si="5"/>
        <v>3</v>
      </c>
      <c r="S82" s="1"/>
    </row>
    <row r="83" spans="1:19" x14ac:dyDescent="0.35">
      <c r="A83" s="1"/>
      <c r="B83" s="34" t="s">
        <v>253</v>
      </c>
      <c r="C83" s="34" t="s">
        <v>254</v>
      </c>
      <c r="D83" s="34">
        <v>1</v>
      </c>
      <c r="E83" s="34">
        <v>0</v>
      </c>
      <c r="F83" s="34">
        <v>0</v>
      </c>
      <c r="G83" s="34">
        <v>0</v>
      </c>
      <c r="H83" s="34">
        <v>0</v>
      </c>
      <c r="I83" s="34">
        <v>0</v>
      </c>
      <c r="J83" s="34">
        <v>0</v>
      </c>
      <c r="K83" s="34">
        <v>0</v>
      </c>
      <c r="L83" s="34">
        <v>0</v>
      </c>
      <c r="M83" s="34">
        <v>0</v>
      </c>
      <c r="N83" s="34">
        <v>0</v>
      </c>
      <c r="O83" s="34">
        <v>0</v>
      </c>
      <c r="P83" s="34">
        <v>0</v>
      </c>
      <c r="Q83" s="33">
        <f t="shared" si="4"/>
        <v>1</v>
      </c>
      <c r="R83" s="33">
        <f t="shared" si="5"/>
        <v>1</v>
      </c>
      <c r="S83" s="1"/>
    </row>
    <row r="84" spans="1:19" x14ac:dyDescent="0.35">
      <c r="A84" s="1"/>
      <c r="B84" s="34" t="s">
        <v>259</v>
      </c>
      <c r="C84" s="34" t="s">
        <v>34</v>
      </c>
      <c r="D84" s="34">
        <v>0</v>
      </c>
      <c r="E84" s="34">
        <v>0</v>
      </c>
      <c r="F84" s="34">
        <v>1</v>
      </c>
      <c r="G84" s="34">
        <v>0</v>
      </c>
      <c r="H84" s="34">
        <v>0</v>
      </c>
      <c r="I84" s="34">
        <v>0</v>
      </c>
      <c r="J84" s="34">
        <v>0</v>
      </c>
      <c r="K84" s="34">
        <v>0</v>
      </c>
      <c r="L84" s="34">
        <v>0</v>
      </c>
      <c r="M84" s="34">
        <v>0</v>
      </c>
      <c r="N84" s="34">
        <v>0</v>
      </c>
      <c r="O84" s="34">
        <v>0</v>
      </c>
      <c r="P84" s="34">
        <v>0</v>
      </c>
      <c r="Q84" s="33">
        <f t="shared" si="4"/>
        <v>1</v>
      </c>
      <c r="R84" s="33">
        <f t="shared" si="5"/>
        <v>1</v>
      </c>
      <c r="S84" s="1"/>
    </row>
    <row r="85" spans="1:19" x14ac:dyDescent="0.35">
      <c r="A85" s="1"/>
      <c r="B85" s="25" t="s">
        <v>264</v>
      </c>
      <c r="C85" s="25" t="s">
        <v>134</v>
      </c>
      <c r="D85" s="25">
        <v>0</v>
      </c>
      <c r="E85" s="25">
        <v>1</v>
      </c>
      <c r="F85" s="25">
        <v>0</v>
      </c>
      <c r="G85" s="25">
        <v>0</v>
      </c>
      <c r="H85" s="25">
        <v>0</v>
      </c>
      <c r="I85" s="25">
        <v>0</v>
      </c>
      <c r="J85" s="25">
        <v>0</v>
      </c>
      <c r="K85" s="25">
        <v>0</v>
      </c>
      <c r="L85" s="25">
        <v>0</v>
      </c>
      <c r="M85" s="25">
        <v>0</v>
      </c>
      <c r="N85" s="25">
        <v>0</v>
      </c>
      <c r="O85" s="25">
        <v>0</v>
      </c>
      <c r="P85" s="25">
        <v>0</v>
      </c>
      <c r="Q85" s="24">
        <f t="shared" si="4"/>
        <v>1</v>
      </c>
      <c r="R85" s="24">
        <f t="shared" si="5"/>
        <v>1</v>
      </c>
      <c r="S85" s="1"/>
    </row>
    <row r="86" spans="1:19" x14ac:dyDescent="0.35">
      <c r="A86" s="1"/>
      <c r="B86" s="34" t="s">
        <v>282</v>
      </c>
      <c r="C86" s="34" t="s">
        <v>283</v>
      </c>
      <c r="D86" s="34">
        <v>0</v>
      </c>
      <c r="E86" s="34">
        <v>0</v>
      </c>
      <c r="F86" s="34">
        <v>1</v>
      </c>
      <c r="G86" s="34">
        <v>0</v>
      </c>
      <c r="H86" s="34">
        <v>0</v>
      </c>
      <c r="I86" s="34">
        <v>0</v>
      </c>
      <c r="J86" s="34">
        <v>0</v>
      </c>
      <c r="K86" s="34">
        <v>0</v>
      </c>
      <c r="L86" s="34">
        <v>0</v>
      </c>
      <c r="M86" s="34">
        <v>0</v>
      </c>
      <c r="N86" s="34">
        <v>0</v>
      </c>
      <c r="O86" s="34">
        <v>0</v>
      </c>
      <c r="P86" s="34">
        <v>0</v>
      </c>
      <c r="Q86" s="33">
        <f t="shared" si="4"/>
        <v>1</v>
      </c>
      <c r="R86" s="33">
        <f t="shared" si="5"/>
        <v>1</v>
      </c>
      <c r="S86" s="1"/>
    </row>
    <row r="87" spans="1:19" x14ac:dyDescent="0.35">
      <c r="A87" s="1"/>
      <c r="B87" s="34" t="s">
        <v>296</v>
      </c>
      <c r="C87" s="34" t="s">
        <v>88</v>
      </c>
      <c r="D87" s="34">
        <v>1</v>
      </c>
      <c r="E87" s="34">
        <v>0</v>
      </c>
      <c r="F87" s="34"/>
      <c r="G87" s="34">
        <v>0</v>
      </c>
      <c r="H87" s="34">
        <v>0</v>
      </c>
      <c r="I87" s="34">
        <v>0</v>
      </c>
      <c r="J87" s="34">
        <v>0</v>
      </c>
      <c r="K87" s="34">
        <v>0</v>
      </c>
      <c r="L87" s="34">
        <v>0</v>
      </c>
      <c r="M87" s="34">
        <v>0</v>
      </c>
      <c r="N87" s="34">
        <v>0</v>
      </c>
      <c r="O87" s="34">
        <v>0</v>
      </c>
      <c r="P87" s="34">
        <v>0</v>
      </c>
      <c r="Q87" s="33">
        <f t="shared" si="4"/>
        <v>1</v>
      </c>
      <c r="R87" s="33">
        <f t="shared" si="5"/>
        <v>1</v>
      </c>
      <c r="S87" s="1"/>
    </row>
    <row r="88" spans="1:19" x14ac:dyDescent="0.35">
      <c r="A88" s="1"/>
      <c r="B88" s="34" t="s">
        <v>209</v>
      </c>
      <c r="C88" s="34" t="s">
        <v>33</v>
      </c>
      <c r="D88" s="34">
        <v>0</v>
      </c>
      <c r="E88" s="34">
        <v>1</v>
      </c>
      <c r="F88" s="34">
        <v>0</v>
      </c>
      <c r="G88" s="34">
        <v>0</v>
      </c>
      <c r="H88" s="34">
        <v>0</v>
      </c>
      <c r="I88" s="34">
        <v>0</v>
      </c>
      <c r="J88" s="34">
        <v>0</v>
      </c>
      <c r="K88" s="34">
        <v>0</v>
      </c>
      <c r="L88" s="34">
        <v>0</v>
      </c>
      <c r="M88" s="34">
        <v>0</v>
      </c>
      <c r="N88" s="34">
        <v>0</v>
      </c>
      <c r="O88" s="34">
        <v>0</v>
      </c>
      <c r="P88" s="34">
        <v>0</v>
      </c>
      <c r="Q88" s="33">
        <f t="shared" si="4"/>
        <v>1</v>
      </c>
      <c r="R88" s="33">
        <f t="shared" si="5"/>
        <v>1</v>
      </c>
      <c r="S88" s="1"/>
    </row>
    <row r="89" spans="1:19" x14ac:dyDescent="0.35">
      <c r="A89" s="1"/>
      <c r="B89" s="34" t="s">
        <v>33</v>
      </c>
      <c r="C89" s="34" t="s">
        <v>119</v>
      </c>
      <c r="D89" s="34">
        <v>0</v>
      </c>
      <c r="E89" s="34">
        <v>0</v>
      </c>
      <c r="F89" s="34">
        <v>0</v>
      </c>
      <c r="G89" s="34">
        <v>0</v>
      </c>
      <c r="H89" s="34">
        <v>0</v>
      </c>
      <c r="I89" s="34">
        <v>1</v>
      </c>
      <c r="J89" s="34">
        <v>0</v>
      </c>
      <c r="K89" s="34">
        <v>0</v>
      </c>
      <c r="L89" s="34">
        <v>0</v>
      </c>
      <c r="M89" s="34">
        <v>0</v>
      </c>
      <c r="N89" s="34">
        <v>0</v>
      </c>
      <c r="O89" s="34">
        <v>0</v>
      </c>
      <c r="P89" s="34">
        <v>0</v>
      </c>
      <c r="Q89" s="33">
        <f t="shared" si="4"/>
        <v>1</v>
      </c>
      <c r="R89" s="33">
        <f t="shared" si="5"/>
        <v>1</v>
      </c>
      <c r="S89" s="1"/>
    </row>
    <row r="90" spans="1:19" x14ac:dyDescent="0.35">
      <c r="A90" s="1"/>
      <c r="B90" s="34" t="s">
        <v>378</v>
      </c>
      <c r="C90" s="34" t="s">
        <v>379</v>
      </c>
      <c r="D90" s="34">
        <v>0</v>
      </c>
      <c r="E90" s="34">
        <v>0</v>
      </c>
      <c r="F90" s="34">
        <v>0</v>
      </c>
      <c r="G90" s="34">
        <v>0</v>
      </c>
      <c r="H90" s="34">
        <v>0</v>
      </c>
      <c r="I90" s="34">
        <v>0</v>
      </c>
      <c r="J90" s="34">
        <v>0</v>
      </c>
      <c r="K90" s="34">
        <v>0</v>
      </c>
      <c r="L90" s="34">
        <v>0</v>
      </c>
      <c r="M90" s="34">
        <v>1</v>
      </c>
      <c r="N90" s="34">
        <v>0</v>
      </c>
      <c r="O90" s="34">
        <v>0</v>
      </c>
      <c r="P90" s="34">
        <v>0</v>
      </c>
      <c r="Q90" s="33">
        <f t="shared" si="4"/>
        <v>1</v>
      </c>
      <c r="R90" s="33">
        <f t="shared" si="5"/>
        <v>1</v>
      </c>
      <c r="S90" s="1"/>
    </row>
    <row r="91" spans="1:19" x14ac:dyDescent="0.35">
      <c r="A91" s="1"/>
      <c r="B91" s="34" t="s">
        <v>396</v>
      </c>
      <c r="C91" s="34" t="s">
        <v>397</v>
      </c>
      <c r="D91" s="34">
        <v>0</v>
      </c>
      <c r="E91" s="34">
        <v>0</v>
      </c>
      <c r="F91" s="34">
        <v>0</v>
      </c>
      <c r="G91" s="34">
        <v>0</v>
      </c>
      <c r="H91" s="34">
        <v>0</v>
      </c>
      <c r="I91" s="34">
        <v>0</v>
      </c>
      <c r="J91" s="34">
        <v>0</v>
      </c>
      <c r="K91" s="34">
        <v>0</v>
      </c>
      <c r="L91" s="34">
        <v>0</v>
      </c>
      <c r="M91" s="34">
        <v>0</v>
      </c>
      <c r="N91" s="34">
        <v>1</v>
      </c>
      <c r="O91" s="34">
        <v>0</v>
      </c>
      <c r="P91" s="34">
        <v>0</v>
      </c>
      <c r="Q91" s="33">
        <f t="shared" si="4"/>
        <v>1</v>
      </c>
      <c r="R91" s="33">
        <f t="shared" si="5"/>
        <v>1</v>
      </c>
      <c r="S91" s="1"/>
    </row>
    <row r="92" spans="1:19" x14ac:dyDescent="0.35">
      <c r="A92" s="1"/>
      <c r="B92" s="34" t="s">
        <v>421</v>
      </c>
      <c r="C92" s="34" t="s">
        <v>423</v>
      </c>
      <c r="D92" s="34">
        <v>0</v>
      </c>
      <c r="E92" s="34">
        <v>0</v>
      </c>
      <c r="F92" s="34">
        <v>0</v>
      </c>
      <c r="G92" s="34">
        <v>0</v>
      </c>
      <c r="H92" s="34">
        <v>0</v>
      </c>
      <c r="I92" s="34">
        <v>1</v>
      </c>
      <c r="J92" s="34">
        <v>0</v>
      </c>
      <c r="K92" s="34">
        <v>0</v>
      </c>
      <c r="L92" s="34">
        <v>0</v>
      </c>
      <c r="M92" s="34">
        <v>0</v>
      </c>
      <c r="N92" s="34">
        <v>0</v>
      </c>
      <c r="O92" s="34">
        <v>0</v>
      </c>
      <c r="P92" s="34">
        <v>0</v>
      </c>
      <c r="Q92" s="33">
        <f t="shared" si="4"/>
        <v>1</v>
      </c>
      <c r="R92" s="33">
        <f t="shared" si="5"/>
        <v>1</v>
      </c>
      <c r="S92" s="1"/>
    </row>
    <row r="93" spans="1:19" x14ac:dyDescent="0.35">
      <c r="A93" s="1"/>
      <c r="B93" s="34" t="s">
        <v>398</v>
      </c>
      <c r="C93" s="34" t="s">
        <v>49</v>
      </c>
      <c r="D93" s="34">
        <v>0</v>
      </c>
      <c r="E93" s="34">
        <v>0</v>
      </c>
      <c r="F93" s="34">
        <v>0</v>
      </c>
      <c r="G93" s="34">
        <v>0</v>
      </c>
      <c r="H93" s="34">
        <v>0</v>
      </c>
      <c r="I93" s="34">
        <v>0</v>
      </c>
      <c r="J93" s="34">
        <v>0</v>
      </c>
      <c r="K93" s="34">
        <v>0</v>
      </c>
      <c r="L93" s="34">
        <v>0</v>
      </c>
      <c r="M93" s="34">
        <v>0</v>
      </c>
      <c r="N93" s="34">
        <v>1</v>
      </c>
      <c r="O93" s="34">
        <v>0</v>
      </c>
      <c r="P93" s="34">
        <v>0</v>
      </c>
      <c r="Q93" s="33">
        <f t="shared" si="4"/>
        <v>1</v>
      </c>
      <c r="R93" s="33">
        <f t="shared" si="5"/>
        <v>1</v>
      </c>
      <c r="S93" s="1"/>
    </row>
    <row r="94" spans="1:19" x14ac:dyDescent="0.35">
      <c r="A94" s="1"/>
      <c r="B94" s="34" t="s">
        <v>426</v>
      </c>
      <c r="C94" s="34" t="s">
        <v>49</v>
      </c>
      <c r="D94" s="34">
        <v>0</v>
      </c>
      <c r="E94" s="34">
        <v>0</v>
      </c>
      <c r="F94" s="34">
        <v>0</v>
      </c>
      <c r="G94" s="34">
        <v>0</v>
      </c>
      <c r="H94" s="34">
        <v>0</v>
      </c>
      <c r="I94" s="34">
        <v>1</v>
      </c>
      <c r="J94" s="34">
        <v>0</v>
      </c>
      <c r="K94" s="34">
        <v>0</v>
      </c>
      <c r="L94" s="34">
        <v>0</v>
      </c>
      <c r="M94" s="34">
        <v>0</v>
      </c>
      <c r="N94" s="34">
        <v>0</v>
      </c>
      <c r="O94" s="34">
        <v>0</v>
      </c>
      <c r="P94" s="34">
        <v>0</v>
      </c>
      <c r="Q94" s="33">
        <f t="shared" si="4"/>
        <v>1</v>
      </c>
      <c r="R94" s="33">
        <f t="shared" si="5"/>
        <v>1</v>
      </c>
      <c r="S94" s="1"/>
    </row>
    <row r="95" spans="1:19" x14ac:dyDescent="0.35">
      <c r="A95" s="1"/>
      <c r="B95" s="34" t="s">
        <v>382</v>
      </c>
      <c r="C95" s="34" t="s">
        <v>383</v>
      </c>
      <c r="D95" s="34">
        <v>0</v>
      </c>
      <c r="E95" s="34">
        <v>0</v>
      </c>
      <c r="F95" s="34">
        <v>0</v>
      </c>
      <c r="G95" s="34">
        <v>0</v>
      </c>
      <c r="H95" s="34">
        <v>0</v>
      </c>
      <c r="I95" s="34">
        <v>0</v>
      </c>
      <c r="J95" s="34">
        <v>0</v>
      </c>
      <c r="K95" s="34">
        <v>1</v>
      </c>
      <c r="L95" s="34">
        <v>0</v>
      </c>
      <c r="M95" s="34">
        <v>0</v>
      </c>
      <c r="N95" s="34">
        <v>0</v>
      </c>
      <c r="O95" s="34">
        <v>0</v>
      </c>
      <c r="P95" s="34">
        <v>0</v>
      </c>
      <c r="Q95" s="33">
        <f t="shared" si="4"/>
        <v>1</v>
      </c>
      <c r="R95" s="33">
        <f t="shared" si="5"/>
        <v>1</v>
      </c>
      <c r="S95" s="1"/>
    </row>
    <row r="96" spans="1:19" x14ac:dyDescent="0.35">
      <c r="A96" s="1"/>
      <c r="B96" s="25" t="s">
        <v>424</v>
      </c>
      <c r="C96" s="25" t="s">
        <v>425</v>
      </c>
      <c r="D96" s="25">
        <v>0</v>
      </c>
      <c r="E96" s="25">
        <v>0</v>
      </c>
      <c r="F96" s="25">
        <v>0</v>
      </c>
      <c r="G96" s="25">
        <v>0</v>
      </c>
      <c r="H96" s="25">
        <v>0</v>
      </c>
      <c r="I96" s="25">
        <v>1</v>
      </c>
      <c r="J96" s="25">
        <v>0</v>
      </c>
      <c r="K96" s="25">
        <v>0</v>
      </c>
      <c r="L96" s="25">
        <v>0</v>
      </c>
      <c r="M96" s="25">
        <v>0</v>
      </c>
      <c r="N96" s="25">
        <v>0</v>
      </c>
      <c r="O96" s="25">
        <v>0</v>
      </c>
      <c r="P96" s="25">
        <v>0</v>
      </c>
      <c r="Q96" s="24">
        <f t="shared" si="4"/>
        <v>1</v>
      </c>
      <c r="R96" s="24">
        <f t="shared" si="5"/>
        <v>1</v>
      </c>
      <c r="S96" s="1"/>
    </row>
    <row r="97" spans="1:19" x14ac:dyDescent="0.35">
      <c r="A97" s="1"/>
      <c r="B97" s="25" t="s">
        <v>424</v>
      </c>
      <c r="C97" s="25" t="s">
        <v>91</v>
      </c>
      <c r="D97" s="25">
        <v>0</v>
      </c>
      <c r="E97" s="25">
        <v>0</v>
      </c>
      <c r="F97" s="25">
        <v>0</v>
      </c>
      <c r="G97" s="25">
        <v>0</v>
      </c>
      <c r="H97" s="25">
        <v>0</v>
      </c>
      <c r="I97" s="25">
        <v>1</v>
      </c>
      <c r="J97" s="25">
        <v>0</v>
      </c>
      <c r="K97" s="25">
        <v>0</v>
      </c>
      <c r="L97" s="25">
        <v>0</v>
      </c>
      <c r="M97" s="25">
        <v>0</v>
      </c>
      <c r="N97" s="25">
        <v>0</v>
      </c>
      <c r="O97" s="25">
        <v>0</v>
      </c>
      <c r="P97" s="25">
        <v>0</v>
      </c>
      <c r="Q97" s="24">
        <f t="shared" si="4"/>
        <v>1</v>
      </c>
      <c r="R97" s="24">
        <f t="shared" si="5"/>
        <v>1</v>
      </c>
      <c r="S97" s="1"/>
    </row>
    <row r="98" spans="1:19" x14ac:dyDescent="0.35">
      <c r="A98" s="1"/>
      <c r="B98" s="25" t="s">
        <v>274</v>
      </c>
      <c r="C98" s="25" t="s">
        <v>275</v>
      </c>
      <c r="D98" s="25">
        <v>0</v>
      </c>
      <c r="E98" s="25">
        <v>0</v>
      </c>
      <c r="F98" s="25">
        <v>0</v>
      </c>
      <c r="G98" s="25">
        <v>0</v>
      </c>
      <c r="H98" s="25">
        <v>0</v>
      </c>
      <c r="I98" s="25">
        <v>0</v>
      </c>
      <c r="J98" s="25">
        <v>0</v>
      </c>
      <c r="K98" s="25">
        <v>0</v>
      </c>
      <c r="L98" s="25">
        <v>0</v>
      </c>
      <c r="M98" s="25">
        <v>0</v>
      </c>
      <c r="N98" s="25">
        <v>0</v>
      </c>
      <c r="O98" s="25">
        <v>0</v>
      </c>
      <c r="P98" s="25">
        <v>0</v>
      </c>
      <c r="Q98" s="24">
        <f t="shared" si="4"/>
        <v>0</v>
      </c>
      <c r="R98" s="24">
        <f t="shared" si="5"/>
        <v>0</v>
      </c>
      <c r="S98" s="1"/>
    </row>
    <row r="99" spans="1:19" x14ac:dyDescent="0.35">
      <c r="A99" s="1"/>
      <c r="S99" s="1"/>
    </row>
    <row r="100" spans="1:19" x14ac:dyDescent="0.3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1"/>
      <c r="O100" s="11"/>
      <c r="P100" s="11"/>
      <c r="Q100" s="11"/>
      <c r="R100" s="11"/>
      <c r="S100" s="1"/>
    </row>
  </sheetData>
  <autoFilter ref="B13:R13" xr:uid="{00000000-0001-0000-0A00-000000000000}">
    <sortState xmlns:xlrd2="http://schemas.microsoft.com/office/spreadsheetml/2017/richdata2" ref="B14:R75">
      <sortCondition descending="1" ref="G13"/>
    </sortState>
  </autoFilter>
  <sortState xmlns:xlrd2="http://schemas.microsoft.com/office/spreadsheetml/2017/richdata2" ref="B14:R98">
    <sortCondition descending="1" ref="Q14:Q98"/>
  </sortState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5" orientation="portrait" r:id="rId1"/>
  <colBreaks count="1" manualBreakCount="1">
    <brk id="18" max="1048575" man="1"/>
  </colBreaks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47C7FCDA00AA747B66D2D4E7DF6D897" ma:contentTypeVersion="12" ma:contentTypeDescription="Create a new document." ma:contentTypeScope="" ma:versionID="64025b7abfe6b812f5001e90e6041233">
  <xsd:schema xmlns:xsd="http://www.w3.org/2001/XMLSchema" xmlns:xs="http://www.w3.org/2001/XMLSchema" xmlns:p="http://schemas.microsoft.com/office/2006/metadata/properties" xmlns:ns2="4425c815-112a-4071-a9d2-b641f3c4f337" xmlns:ns3="bf493b19-a7b9-4e81-8313-be6382383193" targetNamespace="http://schemas.microsoft.com/office/2006/metadata/properties" ma:root="true" ma:fieldsID="104623e14ecf72f6a3727746bc2156e1" ns2:_="" ns3:_="">
    <xsd:import namespace="4425c815-112a-4071-a9d2-b641f3c4f337"/>
    <xsd:import namespace="bf493b19-a7b9-4e81-8313-be63823831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25c815-112a-4071-a9d2-b641f3c4f33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493b19-a7b9-4e81-8313-be6382383193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9C5ACC4-79E3-4584-AB1F-002AC9D2424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A7A55B6-3E2F-4C40-B35C-E8EC8E6D8EC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425c815-112a-4071-a9d2-b641f3c4f337"/>
    <ds:schemaRef ds:uri="bf493b19-a7b9-4e81-8313-be63823831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CC82534-046E-4FB2-A0F4-B11ADB0A54F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8U</vt:lpstr>
      <vt:lpstr>10U</vt:lpstr>
      <vt:lpstr>12U</vt:lpstr>
      <vt:lpstr>14U</vt:lpstr>
      <vt:lpstr>Opens</vt:lpstr>
    </vt:vector>
  </TitlesOfParts>
  <Manager/>
  <Company>Tennis Australia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Nikita Sayle</dc:creator>
  <cp:keywords/>
  <dc:description/>
  <cp:lastModifiedBy>Megan McDonagh</cp:lastModifiedBy>
  <cp:revision/>
  <dcterms:created xsi:type="dcterms:W3CDTF">2019-12-03T09:01:54Z</dcterms:created>
  <dcterms:modified xsi:type="dcterms:W3CDTF">2022-11-02T22:08:15Z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0x010100B47C7FCDA00AA747B66D2D4E7DF6D897</vt:lpwstr>
  </property>
</Properties>
</file>