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2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drawings/drawing3.xml" ContentType="application/vnd.openxmlformats-officedocument.drawing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4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drawings/drawing5.xml" ContentType="application/vnd.openxmlformats-officedocument.drawing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drawings/drawing6.xml" ContentType="application/vnd.openxmlformats-officedocument.drawing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drawings/drawing7.xml" ContentType="application/vnd.openxmlformats-officedocument.drawing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drawings/drawing8.xml" ContentType="application/vnd.openxmlformats-officedocument.drawing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drawings/drawing9.xml" ContentType="application/vnd.openxmlformats-officedocument.drawing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drawings/drawing10.xml" ContentType="application/vnd.openxmlformats-officedocument.drawing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megan_mcdonagh_tennis_com_au/Documents/Desktop/North East RMS/Pointscore/"/>
    </mc:Choice>
  </mc:AlternateContent>
  <xr:revisionPtr revIDLastSave="201" documentId="8_{D092C1BB-58D2-4931-88EC-607D18E7EE31}" xr6:coauthVersionLast="47" xr6:coauthVersionMax="47" xr10:uidLastSave="{041B75B9-27CC-4352-B09B-4978D79CD106}"/>
  <bookViews>
    <workbookView xWindow="-110" yWindow="-110" windowWidth="19420" windowHeight="10420" tabRatio="895" activeTab="1" xr2:uid="{00000000-000D-0000-FFFF-FFFF00000000}"/>
  </bookViews>
  <sheets>
    <sheet name="8U Mixed" sheetId="26" r:id="rId1"/>
    <sheet name="10U Girls" sheetId="28" r:id="rId2"/>
    <sheet name="10U Boys" sheetId="27" r:id="rId3"/>
    <sheet name="12U Boys" sheetId="29" r:id="rId4"/>
    <sheet name="12U Girls" sheetId="30" r:id="rId5"/>
    <sheet name="14U Boys" sheetId="31" r:id="rId6"/>
    <sheet name="14U Girls" sheetId="32" r:id="rId7"/>
    <sheet name="16U Girls" sheetId="41" r:id="rId8"/>
    <sheet name="16U Boys" sheetId="40" r:id="rId9"/>
    <sheet name="Open Mens" sheetId="37" r:id="rId10"/>
    <sheet name="Open Womens" sheetId="36" r:id="rId11"/>
  </sheets>
  <definedNames>
    <definedName name="_xlnm.Print_Area" localSheetId="1">'10U Girls'!$A$1:$P$66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9" l="1"/>
  <c r="N24" i="29"/>
  <c r="N23" i="29"/>
  <c r="N24" i="27"/>
  <c r="N18" i="28"/>
  <c r="N17" i="37" l="1"/>
  <c r="N14" i="37"/>
  <c r="N23" i="37"/>
  <c r="N15" i="37"/>
  <c r="N22" i="37"/>
  <c r="N20" i="37"/>
  <c r="N18" i="37"/>
  <c r="N16" i="37"/>
  <c r="N22" i="29"/>
  <c r="N20" i="40"/>
  <c r="N18" i="40"/>
  <c r="N26" i="31"/>
  <c r="N25" i="31"/>
  <c r="N24" i="31"/>
  <c r="N22" i="31"/>
  <c r="N15" i="41"/>
  <c r="N16" i="30"/>
  <c r="N18" i="30"/>
  <c r="N15" i="30"/>
  <c r="N17" i="30"/>
  <c r="N22" i="27"/>
  <c r="N16" i="27"/>
  <c r="N17" i="27"/>
  <c r="N18" i="27"/>
  <c r="N21" i="27"/>
  <c r="N14" i="26"/>
  <c r="N17" i="26"/>
  <c r="N15" i="26"/>
  <c r="N16" i="26"/>
  <c r="N20" i="26"/>
  <c r="N37" i="29"/>
  <c r="N17" i="29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6" i="41"/>
  <c r="N18" i="41"/>
  <c r="N14" i="41"/>
  <c r="N19" i="41"/>
  <c r="N17" i="41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17" i="40"/>
  <c r="N16" i="40"/>
  <c r="N19" i="40"/>
  <c r="N15" i="40"/>
  <c r="N14" i="40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1" i="32"/>
  <c r="N18" i="32"/>
  <c r="N17" i="32"/>
  <c r="N22" i="32"/>
  <c r="N20" i="32"/>
  <c r="N16" i="32"/>
  <c r="N19" i="32"/>
  <c r="N15" i="32"/>
  <c r="N14" i="32"/>
  <c r="N29" i="31"/>
  <c r="N28" i="31"/>
  <c r="N35" i="31"/>
  <c r="N33" i="31"/>
  <c r="N32" i="31"/>
  <c r="N34" i="31"/>
  <c r="N41" i="31"/>
  <c r="N37" i="31"/>
  <c r="N40" i="31"/>
  <c r="N31" i="31"/>
  <c r="N23" i="31"/>
  <c r="N21" i="31"/>
  <c r="N39" i="31"/>
  <c r="N30" i="31"/>
  <c r="N27" i="31"/>
  <c r="N38" i="31"/>
  <c r="N36" i="31"/>
  <c r="N18" i="31"/>
  <c r="N15" i="31"/>
  <c r="N20" i="31"/>
  <c r="N17" i="31"/>
  <c r="N19" i="31"/>
  <c r="N14" i="31"/>
  <c r="N16" i="31"/>
  <c r="N40" i="30"/>
  <c r="N39" i="30"/>
  <c r="N38" i="30"/>
  <c r="N37" i="30"/>
  <c r="N36" i="30"/>
  <c r="N35" i="30"/>
  <c r="N34" i="30"/>
  <c r="N33" i="30"/>
  <c r="N32" i="30"/>
  <c r="N31" i="30"/>
  <c r="N30" i="30"/>
  <c r="N29" i="30"/>
  <c r="N25" i="30"/>
  <c r="N26" i="30"/>
  <c r="N23" i="30"/>
  <c r="N24" i="30"/>
  <c r="N22" i="30"/>
  <c r="N28" i="30"/>
  <c r="N27" i="30"/>
  <c r="N20" i="30"/>
  <c r="N21" i="30"/>
  <c r="N19" i="30"/>
  <c r="N14" i="30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1" i="29"/>
  <c r="N28" i="29"/>
  <c r="N30" i="29"/>
  <c r="N27" i="29"/>
  <c r="N33" i="29"/>
  <c r="N20" i="29"/>
  <c r="N25" i="29"/>
  <c r="N36" i="29"/>
  <c r="N35" i="29"/>
  <c r="N34" i="29"/>
  <c r="N32" i="29"/>
  <c r="N29" i="29"/>
  <c r="N21" i="29"/>
  <c r="N19" i="29"/>
  <c r="N15" i="29"/>
  <c r="N18" i="29"/>
  <c r="N14" i="29"/>
  <c r="N16" i="29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4" i="28"/>
  <c r="N17" i="28"/>
  <c r="N16" i="28"/>
  <c r="N15" i="28"/>
  <c r="N39" i="27"/>
  <c r="N38" i="27"/>
  <c r="N37" i="27"/>
  <c r="N36" i="27"/>
  <c r="N35" i="27"/>
  <c r="N28" i="27"/>
  <c r="N27" i="27"/>
  <c r="N34" i="27"/>
  <c r="N32" i="27"/>
  <c r="N30" i="27"/>
  <c r="N33" i="27"/>
  <c r="N31" i="27"/>
  <c r="N26" i="27"/>
  <c r="N29" i="27"/>
  <c r="N19" i="27"/>
  <c r="N20" i="27"/>
  <c r="N25" i="27"/>
  <c r="N23" i="27"/>
  <c r="N15" i="27"/>
  <c r="N14" i="27"/>
  <c r="N42" i="31" l="1"/>
  <c r="N43" i="31"/>
  <c r="N44" i="31"/>
  <c r="N45" i="31"/>
  <c r="N46" i="31"/>
  <c r="N41" i="30"/>
  <c r="N40" i="27"/>
  <c r="N41" i="27"/>
  <c r="N42" i="27"/>
  <c r="N43" i="27"/>
  <c r="N44" i="27"/>
  <c r="N45" i="27"/>
  <c r="N46" i="27"/>
  <c r="N47" i="27"/>
  <c r="N64" i="32" l="1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63" i="29"/>
  <c r="N62" i="29"/>
  <c r="N61" i="29"/>
  <c r="N60" i="29"/>
  <c r="N59" i="29"/>
  <c r="N58" i="29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</calcChain>
</file>

<file path=xl/sharedStrings.xml><?xml version="1.0" encoding="utf-8"?>
<sst xmlns="http://schemas.openxmlformats.org/spreadsheetml/2006/main" count="424" uniqueCount="233">
  <si>
    <t>Port Macquarie</t>
  </si>
  <si>
    <t>Coffs Harbour</t>
  </si>
  <si>
    <t>Forster</t>
  </si>
  <si>
    <t>Coffs  Harbour</t>
  </si>
  <si>
    <t xml:space="preserve">North East Champion of Champions </t>
  </si>
  <si>
    <t>First Name</t>
  </si>
  <si>
    <t>Last Name</t>
  </si>
  <si>
    <t>Total</t>
  </si>
  <si>
    <t>Julia</t>
  </si>
  <si>
    <t>Hein</t>
  </si>
  <si>
    <t>Winona</t>
  </si>
  <si>
    <t>Gilleland</t>
  </si>
  <si>
    <t>Imogen</t>
  </si>
  <si>
    <t>Baylis</t>
  </si>
  <si>
    <t>Tasman</t>
  </si>
  <si>
    <t>Kahler</t>
  </si>
  <si>
    <t>Olivia</t>
  </si>
  <si>
    <t>Cheney</t>
  </si>
  <si>
    <t>Willow</t>
  </si>
  <si>
    <t>Kelly</t>
  </si>
  <si>
    <t>Mackenzie</t>
  </si>
  <si>
    <t>Mutch</t>
  </si>
  <si>
    <t>Marley</t>
  </si>
  <si>
    <t>Holster</t>
  </si>
  <si>
    <t>EJ</t>
  </si>
  <si>
    <t>Charlise</t>
  </si>
  <si>
    <t>Dollery</t>
  </si>
  <si>
    <t>Oliver</t>
  </si>
  <si>
    <t>Hunter</t>
  </si>
  <si>
    <t>Levi</t>
  </si>
  <si>
    <t>Pulver</t>
  </si>
  <si>
    <t>Jesse</t>
  </si>
  <si>
    <t>Clack</t>
  </si>
  <si>
    <t>Josh</t>
  </si>
  <si>
    <t>Burns</t>
  </si>
  <si>
    <t>Luca</t>
  </si>
  <si>
    <t>Gates</t>
  </si>
  <si>
    <t>Myles</t>
  </si>
  <si>
    <t>Sanghi</t>
  </si>
  <si>
    <t>Kade</t>
  </si>
  <si>
    <t>Prowse</t>
  </si>
  <si>
    <t>Robert</t>
  </si>
  <si>
    <t>Phillips</t>
  </si>
  <si>
    <t>Arlo</t>
  </si>
  <si>
    <t>Kirkman</t>
  </si>
  <si>
    <t>Tyler</t>
  </si>
  <si>
    <t>Sens</t>
  </si>
  <si>
    <t>Finn</t>
  </si>
  <si>
    <t>Hugh</t>
  </si>
  <si>
    <t>Morgan</t>
  </si>
  <si>
    <t>Angus</t>
  </si>
  <si>
    <t>Ed</t>
  </si>
  <si>
    <t>Radulescu</t>
  </si>
  <si>
    <t>Riley</t>
  </si>
  <si>
    <t>O'Brien</t>
  </si>
  <si>
    <t>Ethan</t>
  </si>
  <si>
    <t>Roy</t>
  </si>
  <si>
    <t>Fowler</t>
  </si>
  <si>
    <t>Alby</t>
  </si>
  <si>
    <t>Lindsay</t>
  </si>
  <si>
    <t>Dylan</t>
  </si>
  <si>
    <t>Howell</t>
  </si>
  <si>
    <t>Jasper</t>
  </si>
  <si>
    <t>Flynn</t>
  </si>
  <si>
    <t>Pociask</t>
  </si>
  <si>
    <t>Matthew</t>
  </si>
  <si>
    <t>Oakley</t>
  </si>
  <si>
    <t>Remy</t>
  </si>
  <si>
    <t>Balmain</t>
  </si>
  <si>
    <t>Knight</t>
  </si>
  <si>
    <t>Divan</t>
  </si>
  <si>
    <t>Swart</t>
  </si>
  <si>
    <t>Lindenmayer</t>
  </si>
  <si>
    <t>James</t>
  </si>
  <si>
    <t>Game</t>
  </si>
  <si>
    <t>Kody</t>
  </si>
  <si>
    <t>Hodson</t>
  </si>
  <si>
    <t>Harry</t>
  </si>
  <si>
    <t>Maguire</t>
  </si>
  <si>
    <t>Fowley</t>
  </si>
  <si>
    <t>Maverick</t>
  </si>
  <si>
    <t>Jackson</t>
  </si>
  <si>
    <t>Clancy</t>
  </si>
  <si>
    <t>Tune</t>
  </si>
  <si>
    <t>Alex</t>
  </si>
  <si>
    <t>Jarrah</t>
  </si>
  <si>
    <t>Boyd</t>
  </si>
  <si>
    <t>Christian</t>
  </si>
  <si>
    <t>Stanczyk</t>
  </si>
  <si>
    <t>Charlton Julian</t>
  </si>
  <si>
    <t>Arrighi</t>
  </si>
  <si>
    <t>Max</t>
  </si>
  <si>
    <t>McGrath</t>
  </si>
  <si>
    <t>Eliza</t>
  </si>
  <si>
    <t>Shotton</t>
  </si>
  <si>
    <t xml:space="preserve">Zara </t>
  </si>
  <si>
    <t>Alexopolos</t>
  </si>
  <si>
    <t>Maya</t>
  </si>
  <si>
    <t>Annalise</t>
  </si>
  <si>
    <t>Coleman</t>
  </si>
  <si>
    <t xml:space="preserve">Avalon </t>
  </si>
  <si>
    <t>Taylar</t>
  </si>
  <si>
    <t>Lugnan - Webb</t>
  </si>
  <si>
    <t>Ayva</t>
  </si>
  <si>
    <t>Quigg</t>
  </si>
  <si>
    <t xml:space="preserve">Abbie </t>
  </si>
  <si>
    <t>Hudson</t>
  </si>
  <si>
    <t>Chlumsky</t>
  </si>
  <si>
    <t>Onyx</t>
  </si>
  <si>
    <t>Raven</t>
  </si>
  <si>
    <t xml:space="preserve">Ezarlia </t>
  </si>
  <si>
    <t>Cant</t>
  </si>
  <si>
    <t>Reeya</t>
  </si>
  <si>
    <t>Joon</t>
  </si>
  <si>
    <t>McDonagh</t>
  </si>
  <si>
    <t>Noah</t>
  </si>
  <si>
    <t>Ben</t>
  </si>
  <si>
    <t>Grummitt</t>
  </si>
  <si>
    <t>Maxim</t>
  </si>
  <si>
    <t>Ceccato</t>
  </si>
  <si>
    <t>Coda</t>
  </si>
  <si>
    <t>Ledger</t>
  </si>
  <si>
    <t xml:space="preserve">Luke </t>
  </si>
  <si>
    <t>Blackman</t>
  </si>
  <si>
    <t>Brown</t>
  </si>
  <si>
    <t>Elwood</t>
  </si>
  <si>
    <t>Luka</t>
  </si>
  <si>
    <t>Semchyshym</t>
  </si>
  <si>
    <t>Elijah</t>
  </si>
  <si>
    <t>Livingstone</t>
  </si>
  <si>
    <t>Logan</t>
  </si>
  <si>
    <t>Bell</t>
  </si>
  <si>
    <t>Lachlan</t>
  </si>
  <si>
    <t>Barter-Stewart</t>
  </si>
  <si>
    <t>Cook</t>
  </si>
  <si>
    <t>Matias</t>
  </si>
  <si>
    <t>Cervenka</t>
  </si>
  <si>
    <t>Ryan</t>
  </si>
  <si>
    <t>Partridge</t>
  </si>
  <si>
    <t>Patrick</t>
  </si>
  <si>
    <t>Ewan</t>
  </si>
  <si>
    <t>Clowes</t>
  </si>
  <si>
    <t>Billy</t>
  </si>
  <si>
    <t>Conlan</t>
  </si>
  <si>
    <t>Tom</t>
  </si>
  <si>
    <t>Lupinski</t>
  </si>
  <si>
    <t>Wyatt</t>
  </si>
  <si>
    <t>Brain</t>
  </si>
  <si>
    <t>Cooper</t>
  </si>
  <si>
    <t>Bucciol</t>
  </si>
  <si>
    <t>Baldwin</t>
  </si>
  <si>
    <t>Henry</t>
  </si>
  <si>
    <t>Fuller</t>
  </si>
  <si>
    <t>Paige</t>
  </si>
  <si>
    <t>Madison</t>
  </si>
  <si>
    <t>Jones</t>
  </si>
  <si>
    <t>Jeddah</t>
  </si>
  <si>
    <t>Amelia</t>
  </si>
  <si>
    <t>Zoe</t>
  </si>
  <si>
    <t>Anderson</t>
  </si>
  <si>
    <t>Evie</t>
  </si>
  <si>
    <t>O'Neil</t>
  </si>
  <si>
    <t>Juliet</t>
  </si>
  <si>
    <t>Paabo</t>
  </si>
  <si>
    <t>Whitby</t>
  </si>
  <si>
    <t>Collins</t>
  </si>
  <si>
    <t>Mosti</t>
  </si>
  <si>
    <t>Jessica</t>
  </si>
  <si>
    <t>Iridian</t>
  </si>
  <si>
    <t>Layla</t>
  </si>
  <si>
    <t xml:space="preserve">Olivia </t>
  </si>
  <si>
    <t>Mather</t>
  </si>
  <si>
    <t>Tess</t>
  </si>
  <si>
    <t>Caldicott</t>
  </si>
  <si>
    <t>Kirra</t>
  </si>
  <si>
    <t>Cremin</t>
  </si>
  <si>
    <t xml:space="preserve"> Champion of Champions </t>
  </si>
  <si>
    <t xml:space="preserve">Zac </t>
  </si>
  <si>
    <t>Creenaune</t>
  </si>
  <si>
    <t>Thomas</t>
  </si>
  <si>
    <t>Dewdney</t>
  </si>
  <si>
    <t>Adrian</t>
  </si>
  <si>
    <t>Aranibar</t>
  </si>
  <si>
    <t>Ashton</t>
  </si>
  <si>
    <t>Will</t>
  </si>
  <si>
    <t>Lucas</t>
  </si>
  <si>
    <t>Burridge</t>
  </si>
  <si>
    <t xml:space="preserve">Champion of Champions </t>
  </si>
  <si>
    <t>Connor</t>
  </si>
  <si>
    <t>Hennessey</t>
  </si>
  <si>
    <t xml:space="preserve">Owen </t>
  </si>
  <si>
    <t>Miles</t>
  </si>
  <si>
    <t>Johe</t>
  </si>
  <si>
    <t>Aaron</t>
  </si>
  <si>
    <t>Johnson</t>
  </si>
  <si>
    <t>Luke</t>
  </si>
  <si>
    <t>Tinnock</t>
  </si>
  <si>
    <t>Damien</t>
  </si>
  <si>
    <t>Lee</t>
  </si>
  <si>
    <t>Pasini</t>
  </si>
  <si>
    <t>Andrew</t>
  </si>
  <si>
    <t>Dyball</t>
  </si>
  <si>
    <t>Justin</t>
  </si>
  <si>
    <t>Camden</t>
  </si>
  <si>
    <t>Rhiannon</t>
  </si>
  <si>
    <t>McBlane</t>
  </si>
  <si>
    <t xml:space="preserve">Natalia </t>
  </si>
  <si>
    <t>Vayyde</t>
  </si>
  <si>
    <t xml:space="preserve">Hayden </t>
  </si>
  <si>
    <t>Laith</t>
  </si>
  <si>
    <t>Mickklesson</t>
  </si>
  <si>
    <t xml:space="preserve">Flynn </t>
  </si>
  <si>
    <t>Burrage</t>
  </si>
  <si>
    <t>Jaya</t>
  </si>
  <si>
    <t>Hayden</t>
  </si>
  <si>
    <t>Adam</t>
  </si>
  <si>
    <t>Hines</t>
  </si>
  <si>
    <t>Zaza</t>
  </si>
  <si>
    <t>Semchyshyn</t>
  </si>
  <si>
    <t>Taya</t>
  </si>
  <si>
    <t>Carney</t>
  </si>
  <si>
    <t>Jatan</t>
  </si>
  <si>
    <t>Phirangi</t>
  </si>
  <si>
    <t xml:space="preserve">Lachlan </t>
  </si>
  <si>
    <t>Adella</t>
  </si>
  <si>
    <t>Sebastian</t>
  </si>
  <si>
    <t>Hickey</t>
  </si>
  <si>
    <t>Zeke</t>
  </si>
  <si>
    <t>Woollam</t>
  </si>
  <si>
    <t>Tobie</t>
  </si>
  <si>
    <t>Dugdale</t>
  </si>
  <si>
    <t>Axl</t>
  </si>
  <si>
    <t>Jeffery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</si>
</sst>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b/>
      <sz val="11"/>
      <color theme="1"/>
      <name val="Calibri"/>
      <family val="2"/>
      <scheme val="minor"/>
    </font>
    <font>
      <b/>
      <sz val="10"/>
      <name val="Myriad Pro Light"/>
      <family val="2"/>
    </font>
    <font>
      <b/>
      <sz val="11"/>
      <color theme="1"/>
      <name val="Myriad Pro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i/>
      <sz val="11"/>
      <name val="Myriad Pro Light"/>
      <family val="2"/>
    </font>
    <font>
      <strike/>
      <sz val="11"/>
      <color theme="1"/>
      <name val="Calibri"/>
      <family val="2"/>
      <scheme val="minor"/>
    </font>
    <font>
      <strike/>
      <sz val="11"/>
      <name val="Myriad Pro Light"/>
      <family val="2"/>
    </font>
    <font>
      <b/>
      <strike/>
      <sz val="10"/>
      <name val="Myriad 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4D0"/>
        <bgColor indexed="64"/>
      </patternFill>
    </fill>
    <fill>
      <patternFill patternType="solid">
        <fgColor rgb="FF00195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2" xfId="0" applyBorder="1"/>
    <xf numFmtId="0" fontId="7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10" fillId="6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6" borderId="2" xfId="0" applyFill="1" applyBorder="1"/>
    <xf numFmtId="0" fontId="9" fillId="3" borderId="2" xfId="0" applyFont="1" applyFill="1" applyBorder="1" applyAlignment="1">
      <alignment horizontal="left"/>
    </xf>
    <xf numFmtId="0" fontId="0" fillId="0" borderId="1" xfId="0" applyBorder="1"/>
    <xf numFmtId="0" fontId="0" fillId="3" borderId="2" xfId="0" applyFont="1" applyFill="1" applyBorder="1" applyAlignment="1">
      <alignment horizontal="left"/>
    </xf>
    <xf numFmtId="0" fontId="0" fillId="0" borderId="1" xfId="0" applyFill="1" applyBorder="1"/>
    <xf numFmtId="0" fontId="0" fillId="0" borderId="6" xfId="0" applyBorder="1"/>
    <xf numFmtId="0" fontId="0" fillId="0" borderId="4" xfId="0" applyBorder="1"/>
    <xf numFmtId="0" fontId="1" fillId="6" borderId="3" xfId="0" applyFont="1" applyFill="1" applyBorder="1"/>
    <xf numFmtId="0" fontId="0" fillId="6" borderId="2" xfId="0" applyFont="1" applyFill="1" applyBorder="1" applyAlignment="1">
      <alignment horizontal="left"/>
    </xf>
    <xf numFmtId="0" fontId="0" fillId="6" borderId="4" xfId="0" applyFill="1" applyBorder="1"/>
    <xf numFmtId="0" fontId="0" fillId="3" borderId="2" xfId="0" applyFill="1" applyBorder="1" applyAlignment="1">
      <alignment horizontal="left"/>
    </xf>
    <xf numFmtId="0" fontId="0" fillId="6" borderId="0" xfId="0" applyFill="1" applyBorder="1"/>
    <xf numFmtId="0" fontId="1" fillId="6" borderId="5" xfId="0" applyFont="1" applyFill="1" applyBorder="1"/>
    <xf numFmtId="0" fontId="1" fillId="0" borderId="3" xfId="0" applyFont="1" applyBorder="1"/>
    <xf numFmtId="0" fontId="0" fillId="6" borderId="1" xfId="0" applyFill="1" applyBorder="1"/>
    <xf numFmtId="0" fontId="11" fillId="7" borderId="0" xfId="0" applyFont="1" applyFill="1" applyBorder="1"/>
    <xf numFmtId="0" fontId="12" fillId="7" borderId="3" xfId="0" applyFont="1" applyFill="1" applyBorder="1"/>
    <xf numFmtId="0" fontId="12" fillId="7" borderId="1" xfId="0" applyFont="1" applyFill="1" applyBorder="1"/>
    <xf numFmtId="0" fontId="13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B5CC"/>
      <color rgb="FF00195C"/>
      <color rgb="FF0192CE"/>
      <color rgb="FF0194D0"/>
      <color rgb="FF005EA6"/>
      <color rgb="FF00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4.xml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.xml"/><Relationship Id="rId4" Type="http://schemas.openxmlformats.org/officeDocument/2006/relationships/customXml" Target="../ink/ink2.xm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ustomXml" Target="../ink/ink47.xml"/><Relationship Id="rId18" Type="http://schemas.openxmlformats.org/officeDocument/2006/relationships/customXml" Target="../ink/ink52.xml"/><Relationship Id="rId26" Type="http://schemas.openxmlformats.org/officeDocument/2006/relationships/customXml" Target="../ink/ink60.xml"/><Relationship Id="rId39" Type="http://schemas.openxmlformats.org/officeDocument/2006/relationships/customXml" Target="../ink/ink73.xml"/><Relationship Id="rId21" Type="http://schemas.openxmlformats.org/officeDocument/2006/relationships/customXml" Target="../ink/ink55.xml"/><Relationship Id="rId34" Type="http://schemas.openxmlformats.org/officeDocument/2006/relationships/customXml" Target="../ink/ink68.xml"/><Relationship Id="rId42" Type="http://schemas.openxmlformats.org/officeDocument/2006/relationships/customXml" Target="../ink/ink76.xml"/><Relationship Id="rId47" Type="http://schemas.openxmlformats.org/officeDocument/2006/relationships/customXml" Target="../ink/ink81.xml"/><Relationship Id="rId50" Type="http://schemas.openxmlformats.org/officeDocument/2006/relationships/customXml" Target="../ink/ink84.xml"/><Relationship Id="rId55" Type="http://schemas.openxmlformats.org/officeDocument/2006/relationships/customXml" Target="../ink/ink89.xml"/><Relationship Id="rId7" Type="http://schemas.openxmlformats.org/officeDocument/2006/relationships/customXml" Target="../ink/ink41.xml"/><Relationship Id="rId2" Type="http://schemas.openxmlformats.org/officeDocument/2006/relationships/customXml" Target="../ink/ink37.xml"/><Relationship Id="rId16" Type="http://schemas.openxmlformats.org/officeDocument/2006/relationships/customXml" Target="../ink/ink50.xml"/><Relationship Id="rId29" Type="http://schemas.openxmlformats.org/officeDocument/2006/relationships/customXml" Target="../ink/ink63.xml"/><Relationship Id="rId11" Type="http://schemas.openxmlformats.org/officeDocument/2006/relationships/customXml" Target="../ink/ink45.xml"/><Relationship Id="rId24" Type="http://schemas.openxmlformats.org/officeDocument/2006/relationships/customXml" Target="../ink/ink58.xml"/><Relationship Id="rId32" Type="http://schemas.openxmlformats.org/officeDocument/2006/relationships/customXml" Target="../ink/ink66.xml"/><Relationship Id="rId37" Type="http://schemas.openxmlformats.org/officeDocument/2006/relationships/customXml" Target="../ink/ink71.xml"/><Relationship Id="rId40" Type="http://schemas.openxmlformats.org/officeDocument/2006/relationships/customXml" Target="../ink/ink74.xml"/><Relationship Id="rId45" Type="http://schemas.openxmlformats.org/officeDocument/2006/relationships/customXml" Target="../ink/ink79.xml"/><Relationship Id="rId53" Type="http://schemas.openxmlformats.org/officeDocument/2006/relationships/customXml" Target="../ink/ink87.xml"/><Relationship Id="rId58" Type="http://schemas.openxmlformats.org/officeDocument/2006/relationships/customXml" Target="../ink/ink92.xml"/><Relationship Id="rId5" Type="http://schemas.openxmlformats.org/officeDocument/2006/relationships/customXml" Target="../ink/ink39.xml"/><Relationship Id="rId19" Type="http://schemas.openxmlformats.org/officeDocument/2006/relationships/customXml" Target="../ink/ink53.xml"/><Relationship Id="rId4" Type="http://schemas.openxmlformats.org/officeDocument/2006/relationships/customXml" Target="../ink/ink38.xml"/><Relationship Id="rId9" Type="http://schemas.openxmlformats.org/officeDocument/2006/relationships/customXml" Target="../ink/ink43.xml"/><Relationship Id="rId14" Type="http://schemas.openxmlformats.org/officeDocument/2006/relationships/customXml" Target="../ink/ink48.xml"/><Relationship Id="rId22" Type="http://schemas.openxmlformats.org/officeDocument/2006/relationships/customXml" Target="../ink/ink56.xml"/><Relationship Id="rId27" Type="http://schemas.openxmlformats.org/officeDocument/2006/relationships/customXml" Target="../ink/ink61.xml"/><Relationship Id="rId30" Type="http://schemas.openxmlformats.org/officeDocument/2006/relationships/customXml" Target="../ink/ink64.xml"/><Relationship Id="rId35" Type="http://schemas.openxmlformats.org/officeDocument/2006/relationships/customXml" Target="../ink/ink69.xml"/><Relationship Id="rId43" Type="http://schemas.openxmlformats.org/officeDocument/2006/relationships/customXml" Target="../ink/ink77.xml"/><Relationship Id="rId48" Type="http://schemas.openxmlformats.org/officeDocument/2006/relationships/customXml" Target="../ink/ink82.xml"/><Relationship Id="rId56" Type="http://schemas.openxmlformats.org/officeDocument/2006/relationships/customXml" Target="../ink/ink90.xml"/><Relationship Id="rId8" Type="http://schemas.openxmlformats.org/officeDocument/2006/relationships/customXml" Target="../ink/ink42.xml"/><Relationship Id="rId51" Type="http://schemas.openxmlformats.org/officeDocument/2006/relationships/customXml" Target="../ink/ink85.xml"/><Relationship Id="rId3" Type="http://schemas.openxmlformats.org/officeDocument/2006/relationships/image" Target="../media/image2.emf"/><Relationship Id="rId12" Type="http://schemas.openxmlformats.org/officeDocument/2006/relationships/customXml" Target="../ink/ink46.xml"/><Relationship Id="rId17" Type="http://schemas.openxmlformats.org/officeDocument/2006/relationships/customXml" Target="../ink/ink51.xml"/><Relationship Id="rId25" Type="http://schemas.openxmlformats.org/officeDocument/2006/relationships/customXml" Target="../ink/ink59.xml"/><Relationship Id="rId33" Type="http://schemas.openxmlformats.org/officeDocument/2006/relationships/customXml" Target="../ink/ink67.xml"/><Relationship Id="rId38" Type="http://schemas.openxmlformats.org/officeDocument/2006/relationships/customXml" Target="../ink/ink72.xml"/><Relationship Id="rId46" Type="http://schemas.openxmlformats.org/officeDocument/2006/relationships/customXml" Target="../ink/ink80.xml"/><Relationship Id="rId59" Type="http://schemas.openxmlformats.org/officeDocument/2006/relationships/customXml" Target="../ink/ink93.xml"/><Relationship Id="rId20" Type="http://schemas.openxmlformats.org/officeDocument/2006/relationships/customXml" Target="../ink/ink54.xml"/><Relationship Id="rId41" Type="http://schemas.openxmlformats.org/officeDocument/2006/relationships/customXml" Target="../ink/ink75.xml"/><Relationship Id="rId54" Type="http://schemas.openxmlformats.org/officeDocument/2006/relationships/customXml" Target="../ink/ink88.xml"/><Relationship Id="rId1" Type="http://schemas.openxmlformats.org/officeDocument/2006/relationships/image" Target="../media/image1.png"/><Relationship Id="rId6" Type="http://schemas.openxmlformats.org/officeDocument/2006/relationships/customXml" Target="../ink/ink40.xml"/><Relationship Id="rId15" Type="http://schemas.openxmlformats.org/officeDocument/2006/relationships/customXml" Target="../ink/ink49.xml"/><Relationship Id="rId23" Type="http://schemas.openxmlformats.org/officeDocument/2006/relationships/customXml" Target="../ink/ink57.xml"/><Relationship Id="rId28" Type="http://schemas.openxmlformats.org/officeDocument/2006/relationships/customXml" Target="../ink/ink62.xml"/><Relationship Id="rId36" Type="http://schemas.openxmlformats.org/officeDocument/2006/relationships/customXml" Target="../ink/ink70.xml"/><Relationship Id="rId49" Type="http://schemas.openxmlformats.org/officeDocument/2006/relationships/customXml" Target="../ink/ink83.xml"/><Relationship Id="rId57" Type="http://schemas.openxmlformats.org/officeDocument/2006/relationships/customXml" Target="../ink/ink91.xml"/><Relationship Id="rId10" Type="http://schemas.openxmlformats.org/officeDocument/2006/relationships/customXml" Target="../ink/ink44.xml"/><Relationship Id="rId31" Type="http://schemas.openxmlformats.org/officeDocument/2006/relationships/customXml" Target="../ink/ink65.xml"/><Relationship Id="rId44" Type="http://schemas.openxmlformats.org/officeDocument/2006/relationships/customXml" Target="../ink/ink78.xml"/><Relationship Id="rId52" Type="http://schemas.openxmlformats.org/officeDocument/2006/relationships/customXml" Target="../ink/ink86.xml"/><Relationship Id="rId60" Type="http://schemas.openxmlformats.org/officeDocument/2006/relationships/customXml" Target="../ink/ink9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8.xml"/><Relationship Id="rId2" Type="http://schemas.openxmlformats.org/officeDocument/2006/relationships/customXml" Target="../ink/ink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7.xml"/><Relationship Id="rId4" Type="http://schemas.openxmlformats.org/officeDocument/2006/relationships/customXml" Target="../ink/ink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2.xml"/><Relationship Id="rId2" Type="http://schemas.openxmlformats.org/officeDocument/2006/relationships/customXml" Target="../ink/ink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1.xml"/><Relationship Id="rId4" Type="http://schemas.openxmlformats.org/officeDocument/2006/relationships/customXml" Target="../ink/ink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6.xml"/><Relationship Id="rId2" Type="http://schemas.openxmlformats.org/officeDocument/2006/relationships/customXml" Target="../ink/ink1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5.xml"/><Relationship Id="rId4" Type="http://schemas.openxmlformats.org/officeDocument/2006/relationships/customXml" Target="../ink/ink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0.xml"/><Relationship Id="rId2" Type="http://schemas.openxmlformats.org/officeDocument/2006/relationships/customXml" Target="../ink/ink17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9.xml"/><Relationship Id="rId4" Type="http://schemas.openxmlformats.org/officeDocument/2006/relationships/customXml" Target="../ink/ink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4.xml"/><Relationship Id="rId2" Type="http://schemas.openxmlformats.org/officeDocument/2006/relationships/customXml" Target="../ink/ink2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3.xml"/><Relationship Id="rId4" Type="http://schemas.openxmlformats.org/officeDocument/2006/relationships/customXml" Target="../ink/ink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8.xml"/><Relationship Id="rId2" Type="http://schemas.openxmlformats.org/officeDocument/2006/relationships/customXml" Target="../ink/ink2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7.xml"/><Relationship Id="rId4" Type="http://schemas.openxmlformats.org/officeDocument/2006/relationships/customXml" Target="../ink/ink2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2.xml"/><Relationship Id="rId2" Type="http://schemas.openxmlformats.org/officeDocument/2006/relationships/customXml" Target="../ink/ink2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1.xml"/><Relationship Id="rId4" Type="http://schemas.openxmlformats.org/officeDocument/2006/relationships/customXml" Target="../ink/ink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6.xml"/><Relationship Id="rId2" Type="http://schemas.openxmlformats.org/officeDocument/2006/relationships/customXml" Target="../ink/ink3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5.xml"/><Relationship Id="rId4" Type="http://schemas.openxmlformats.org/officeDocument/2006/relationships/customXml" Target="../ink/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Mens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15</xdr:col>
      <xdr:colOff>1799990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28222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15</xdr:col>
      <xdr:colOff>1778824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A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A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A00-00001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A00-00001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0000000-0008-0000-0A00-00001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A00-00001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00000000-0008-0000-0A00-00002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A00-00002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A00-00002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A00-00002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000000-0008-0000-0A00-00002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A00-00002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0000000-0008-0000-0A00-00002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00000000-0008-0000-0A00-00002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A00-00002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0000000-0008-0000-0A00-00002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A00-00003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0000000-0008-0000-0A00-00003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00000000-0008-0000-0A00-00003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00000000-0008-0000-0A00-00003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00000000-0008-0000-0A00-00003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00000000-0008-0000-0A00-00003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0000000-0008-0000-0A00-00003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00000000-0008-0000-0A00-00003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00000000-0008-0000-0A00-00003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A00-00003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00000000-0008-0000-0A00-00003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0000000-0008-0000-0A00-00003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00000000-0008-0000-0A00-00003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00000000-0008-0000-0A00-00003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00000000-0008-0000-0A00-00003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0000000-0008-0000-0A00-00004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00000000-0008-0000-0A00-00004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A00-00004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A00-00004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279400</xdr:colOff>
      <xdr:row>0</xdr:row>
      <xdr:rowOff>0</xdr:rowOff>
    </xdr:from>
    <xdr:to>
      <xdr:col>13</xdr:col>
      <xdr:colOff>1803165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0</xdr:row>
      <xdr:rowOff>0</xdr:rowOff>
    </xdr:from>
    <xdr:to>
      <xdr:col>13</xdr:col>
      <xdr:colOff>1803165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13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Womens</a:t>
          </a:r>
        </a:p>
      </xdr:txBody>
    </xdr:sp>
    <xdr:clientData/>
  </xdr:twoCellAnchor>
  <xdr:twoCellAnchor editAs="oneCell">
    <xdr:from>
      <xdr:col>13</xdr:col>
      <xdr:colOff>279400</xdr:colOff>
      <xdr:row>0</xdr:row>
      <xdr:rowOff>63500</xdr:rowOff>
    </xdr:from>
    <xdr:to>
      <xdr:col>13</xdr:col>
      <xdr:colOff>1803165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megan.mcodonagh@tennis.com.au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9</xdr:row>
      <xdr:rowOff>16932</xdr:rowOff>
    </xdr:from>
    <xdr:to>
      <xdr:col>14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258234</xdr:colOff>
      <xdr:row>0</xdr:row>
      <xdr:rowOff>141111</xdr:rowOff>
    </xdr:from>
    <xdr:to>
      <xdr:col>13</xdr:col>
      <xdr:colOff>1781999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Administrator</a:t>
          </a: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https://www.tennis.com.au/nsw/regions/north-west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13</xdr:row>
      <xdr:rowOff>169225</xdr:rowOff>
    </xdr:from>
    <xdr:to>
      <xdr:col>13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13</xdr:row>
      <xdr:rowOff>169225</xdr:rowOff>
    </xdr:from>
    <xdr:to>
      <xdr:col>13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Pathway</a:t>
          </a:r>
          <a:r>
            <a:rPr lang="en-AU" sz="1200" b="1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Coordinator</a:t>
          </a:r>
          <a:endParaRPr lang="en-AU" sz="1200" b="1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eaLnBrk="1" fontAlgn="auto" latinLnBrk="0" hangingPunct="1"/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27</xdr:row>
      <xdr:rowOff>169225</xdr:rowOff>
    </xdr:from>
    <xdr:to>
      <xdr:col>13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27</xdr:row>
      <xdr:rowOff>169225</xdr:rowOff>
    </xdr:from>
    <xdr:to>
      <xdr:col>13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34</xdr:row>
      <xdr:rowOff>169225</xdr:rowOff>
    </xdr:from>
    <xdr:to>
      <xdr:col>13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34</xdr:row>
      <xdr:rowOff>169225</xdr:rowOff>
    </xdr:from>
    <xdr:to>
      <xdr:col>13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19</xdr:row>
      <xdr:rowOff>169225</xdr:rowOff>
    </xdr:from>
    <xdr:to>
      <xdr:col>13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19</xdr:row>
      <xdr:rowOff>169225</xdr:rowOff>
    </xdr:from>
    <xdr:to>
      <xdr:col>13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13</xdr:row>
      <xdr:rowOff>169225</xdr:rowOff>
    </xdr:from>
    <xdr:to>
      <xdr:col>13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13</xdr:row>
      <xdr:rowOff>169225</xdr:rowOff>
    </xdr:from>
    <xdr:to>
      <xdr:col>13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20</xdr:row>
      <xdr:rowOff>169225</xdr:rowOff>
    </xdr:from>
    <xdr:to>
      <xdr:col>13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20</xdr:row>
      <xdr:rowOff>169225</xdr:rowOff>
    </xdr:from>
    <xdr:to>
      <xdr:col>13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15A1F-E22C-439E-8298-B62D026C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F39F1F-D640-42BF-B405-1D061D9B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E5DC30-50C2-4A9F-9548-3B8465B5B667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64312C-C71B-498A-B203-22B55D72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0C2778-DC05-4A0D-AF0E-131643752F65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7AAFEF-EF3E-4A57-85CF-B7B38694044F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D173FE5-3288-4EDF-89D2-CA7F7B952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FE9FB8B3-5A15-42AD-838B-BDF934ADEB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29173C2-5A58-43CC-946D-E5360DDC1A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A712A4-BBA3-4E17-8D82-383D4E75EB45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4DE90B7-D691-4922-8D1D-946931C139A0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2FAE262F-C6C7-4C79-934D-02B75FC2ED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4942638C-082B-41C9-8277-63250408B9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95A80-0748-421D-B659-127215FD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23370-0D55-4D07-9E77-4D0F9B505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0027E2-51C6-4774-8620-E98561EC9E63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639553-9B3B-403A-AF7D-B0774D5E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21B8BB-1ECC-4C95-8434-3B6206E3E4AE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F5872C-DE9E-4DB7-B867-254D417FCDD7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05896A-B717-4296-80D8-A3CC9B33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15</xdr:row>
      <xdr:rowOff>169225</xdr:rowOff>
    </xdr:from>
    <xdr:to>
      <xdr:col>13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6C9CB9D0-D693-41CB-96CD-FAAC53DB14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15</xdr:row>
      <xdr:rowOff>169225</xdr:rowOff>
    </xdr:from>
    <xdr:to>
      <xdr:col>13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63BC07E2-E628-4A1D-B403-B191391116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8FEF167-4056-4747-B56C-B304660D099A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AE7503-EE69-48EE-9BFF-67E574F7B8A6}"/>
            </a:ext>
          </a:extLst>
        </xdr:cNvPr>
        <xdr:cNvSpPr txBox="1"/>
      </xdr:nvSpPr>
      <xdr:spPr>
        <a:xfrm>
          <a:off x="7163505" y="1385710"/>
          <a:ext cx="1885245" cy="16375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146202A2-F010-4874-B5F7-0063D3F0D9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E13226C-A679-4A19-A500-1E987C3981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35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35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6.0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6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7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7.0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8.8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8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0.4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0.4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4.1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4.1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7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7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6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6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showGridLines="0" view="pageBreakPreview" topLeftCell="C9" zoomScale="160" zoomScaleNormal="100" zoomScaleSheetLayoutView="160" zoomScalePageLayoutView="70" workbookViewId="0">
      <selection activeCell="O13" sqref="O1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3" t="s">
        <v>10</v>
      </c>
      <c r="C14" s="33" t="s">
        <v>11</v>
      </c>
      <c r="D14" s="34">
        <v>0</v>
      </c>
      <c r="E14" s="34">
        <v>1</v>
      </c>
      <c r="F14" s="34">
        <v>0</v>
      </c>
      <c r="G14" s="34">
        <v>12</v>
      </c>
      <c r="H14" s="34">
        <v>12</v>
      </c>
      <c r="I14" s="34">
        <v>0</v>
      </c>
      <c r="J14" s="34">
        <v>12</v>
      </c>
      <c r="K14" s="34">
        <v>12</v>
      </c>
      <c r="L14" s="37">
        <v>10</v>
      </c>
      <c r="M14" s="34">
        <v>0</v>
      </c>
      <c r="N14" s="35">
        <f>SUM(D14:L14)</f>
        <v>59</v>
      </c>
      <c r="O14" s="13"/>
      <c r="P14" s="13"/>
      <c r="Q14" s="1"/>
      <c r="R14" s="1"/>
    </row>
    <row r="15" spans="1:18" x14ac:dyDescent="0.35">
      <c r="A15" s="1"/>
      <c r="B15" s="33" t="s">
        <v>14</v>
      </c>
      <c r="C15" s="33" t="s">
        <v>15</v>
      </c>
      <c r="D15" s="34">
        <v>0</v>
      </c>
      <c r="E15" s="34">
        <v>0</v>
      </c>
      <c r="F15" s="34">
        <v>0</v>
      </c>
      <c r="G15" s="34">
        <v>0</v>
      </c>
      <c r="H15" s="34">
        <v>8</v>
      </c>
      <c r="I15" s="34">
        <v>12</v>
      </c>
      <c r="J15" s="34">
        <v>8</v>
      </c>
      <c r="K15" s="34">
        <v>8</v>
      </c>
      <c r="L15" s="34">
        <v>8</v>
      </c>
      <c r="M15" s="34">
        <v>0</v>
      </c>
      <c r="N15" s="35">
        <f>SUM(D15:L15)</f>
        <v>44</v>
      </c>
      <c r="O15" s="13"/>
      <c r="P15" s="13"/>
      <c r="Q15" s="1"/>
      <c r="R15" s="1"/>
    </row>
    <row r="16" spans="1:18" x14ac:dyDescent="0.35">
      <c r="A16" s="1"/>
      <c r="B16" s="36" t="s">
        <v>27</v>
      </c>
      <c r="C16" s="36" t="s">
        <v>28</v>
      </c>
      <c r="D16" s="34">
        <v>0</v>
      </c>
      <c r="E16" s="34">
        <v>1</v>
      </c>
      <c r="F16" s="34">
        <v>0</v>
      </c>
      <c r="G16" s="34">
        <v>0</v>
      </c>
      <c r="H16" s="34">
        <v>9</v>
      </c>
      <c r="I16" s="34">
        <v>0</v>
      </c>
      <c r="J16" s="34">
        <v>10</v>
      </c>
      <c r="K16" s="34">
        <v>10</v>
      </c>
      <c r="L16" s="34">
        <v>10</v>
      </c>
      <c r="M16" s="34">
        <v>0</v>
      </c>
      <c r="N16" s="35">
        <f>SUM(D16:L16)</f>
        <v>40</v>
      </c>
      <c r="O16" s="13"/>
      <c r="P16" s="13"/>
      <c r="Q16" s="1"/>
      <c r="R16" s="1"/>
    </row>
    <row r="17" spans="1:18" x14ac:dyDescent="0.35">
      <c r="A17" s="1"/>
      <c r="B17" s="33" t="s">
        <v>207</v>
      </c>
      <c r="C17" s="33" t="s">
        <v>109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9</v>
      </c>
      <c r="K17" s="34">
        <v>9</v>
      </c>
      <c r="L17" s="34">
        <v>9</v>
      </c>
      <c r="M17" s="34">
        <v>0</v>
      </c>
      <c r="N17" s="35">
        <f>SUM(D17:L17)</f>
        <v>27</v>
      </c>
      <c r="O17" s="13"/>
      <c r="P17" s="13"/>
      <c r="Q17" s="1"/>
      <c r="R17" s="1"/>
    </row>
    <row r="18" spans="1:18" x14ac:dyDescent="0.35">
      <c r="A18" s="1"/>
      <c r="B18" s="29" t="s">
        <v>8</v>
      </c>
      <c r="C18" s="30" t="s">
        <v>9</v>
      </c>
      <c r="D18" s="6">
        <v>0</v>
      </c>
      <c r="E18" s="6">
        <v>0</v>
      </c>
      <c r="F18" s="6">
        <v>12</v>
      </c>
      <c r="G18" s="6">
        <v>0</v>
      </c>
      <c r="H18" s="6">
        <v>10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38">
        <v>22</v>
      </c>
      <c r="O18" s="13"/>
      <c r="P18" s="13"/>
      <c r="Q18" s="1"/>
      <c r="R18" s="1"/>
    </row>
    <row r="19" spans="1:18" x14ac:dyDescent="0.35">
      <c r="A19" s="1"/>
      <c r="B19" s="33" t="s">
        <v>12</v>
      </c>
      <c r="C19" s="33" t="s">
        <v>13</v>
      </c>
      <c r="D19" s="34">
        <v>0</v>
      </c>
      <c r="E19" s="34">
        <v>1</v>
      </c>
      <c r="F19" s="34">
        <v>0</v>
      </c>
      <c r="G19" s="34">
        <v>0</v>
      </c>
      <c r="H19" s="34">
        <v>0</v>
      </c>
      <c r="I19" s="34">
        <v>10</v>
      </c>
      <c r="J19" s="34">
        <v>7</v>
      </c>
      <c r="K19" s="34">
        <v>0</v>
      </c>
      <c r="L19" s="34">
        <v>0</v>
      </c>
      <c r="M19" s="34">
        <v>0</v>
      </c>
      <c r="N19" s="35">
        <v>18</v>
      </c>
      <c r="O19" s="13"/>
      <c r="P19" s="13"/>
      <c r="Q19" s="1"/>
      <c r="R19" s="1"/>
    </row>
    <row r="20" spans="1:18" x14ac:dyDescent="0.35">
      <c r="A20" s="1"/>
      <c r="B20" s="36" t="s">
        <v>29</v>
      </c>
      <c r="C20" s="36" t="s">
        <v>30</v>
      </c>
      <c r="D20" s="34">
        <v>0</v>
      </c>
      <c r="E20" s="34">
        <v>1</v>
      </c>
      <c r="F20" s="34">
        <v>0</v>
      </c>
      <c r="G20" s="34">
        <v>0</v>
      </c>
      <c r="H20" s="34">
        <v>0</v>
      </c>
      <c r="I20" s="34">
        <v>0</v>
      </c>
      <c r="J20" s="34">
        <v>1</v>
      </c>
      <c r="K20" s="34">
        <v>0</v>
      </c>
      <c r="L20" s="34">
        <v>12</v>
      </c>
      <c r="M20" s="34">
        <v>0</v>
      </c>
      <c r="N20" s="35">
        <f>SUM(D20:L20)</f>
        <v>14</v>
      </c>
      <c r="O20" s="13"/>
      <c r="P20" s="13"/>
      <c r="Q20" s="1"/>
      <c r="R20" s="1"/>
    </row>
    <row r="21" spans="1:18" x14ac:dyDescent="0.35">
      <c r="A21" s="1"/>
      <c r="B21" s="31"/>
      <c r="C21" s="31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0</v>
      </c>
      <c r="O21" s="13"/>
      <c r="P21" s="13"/>
      <c r="Q21" s="1"/>
      <c r="R21" s="1"/>
    </row>
    <row r="22" spans="1:18" x14ac:dyDescent="0.35">
      <c r="A22" s="1"/>
      <c r="B22" s="5"/>
      <c r="C22" s="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0</v>
      </c>
      <c r="O22" s="13"/>
      <c r="P22" s="13"/>
      <c r="Q22" s="1"/>
      <c r="R22" s="1"/>
    </row>
    <row r="23" spans="1:18" x14ac:dyDescent="0.35">
      <c r="A23" s="1"/>
      <c r="B23" s="5"/>
      <c r="C23" s="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v>0</v>
      </c>
      <c r="O23" s="13"/>
      <c r="P23" s="13"/>
      <c r="Q23" s="1"/>
      <c r="R23" s="1"/>
    </row>
    <row r="24" spans="1:18" x14ac:dyDescent="0.35">
      <c r="A24" s="1"/>
      <c r="B24" s="5"/>
      <c r="C24" s="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0</v>
      </c>
      <c r="O24" s="13"/>
      <c r="P24" s="13"/>
      <c r="Q24" s="1"/>
      <c r="R24" s="1"/>
    </row>
    <row r="25" spans="1:18" x14ac:dyDescent="0.35">
      <c r="A25" s="1"/>
      <c r="B25" s="5"/>
      <c r="C25" s="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0</v>
      </c>
      <c r="O25" s="13"/>
      <c r="P25" s="13"/>
      <c r="Q25" s="1"/>
      <c r="R25" s="1"/>
    </row>
    <row r="26" spans="1:18" x14ac:dyDescent="0.35">
      <c r="A26" s="1"/>
      <c r="B26" s="5"/>
      <c r="C26" s="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0</v>
      </c>
      <c r="O26" s="13"/>
      <c r="P26" s="13"/>
      <c r="Q26" s="1"/>
      <c r="R26" s="1"/>
    </row>
    <row r="27" spans="1:18" x14ac:dyDescent="0.35">
      <c r="A27" s="1"/>
      <c r="B27" s="5"/>
      <c r="C27" s="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v>0</v>
      </c>
      <c r="O27" s="13"/>
      <c r="P27" s="13"/>
      <c r="Q27" s="1"/>
      <c r="R27" s="1"/>
    </row>
    <row r="28" spans="1:18" x14ac:dyDescent="0.35">
      <c r="A28" s="1"/>
      <c r="B28" s="5"/>
      <c r="C28" s="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v>0</v>
      </c>
      <c r="O28" s="13"/>
      <c r="P28" s="13"/>
      <c r="Q28" s="1"/>
      <c r="R28" s="1"/>
    </row>
    <row r="29" spans="1:18" x14ac:dyDescent="0.35">
      <c r="A29" s="1"/>
      <c r="B29" s="5"/>
      <c r="C29" s="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ref="N29:N66" si="0">SUMPRODUCT(LARGE(D29:M29,ROW($1:$6)))</f>
        <v>0</v>
      </c>
      <c r="O29" s="13"/>
      <c r="P29" s="13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0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0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0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0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0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0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0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0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0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0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0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0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0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0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0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0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0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0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0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0"/>
        <v>0</v>
      </c>
      <c r="O65" s="13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0"/>
        <v>0</v>
      </c>
      <c r="O66" s="13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3:N66">
    <sortCondition descending="1" ref="N13:N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4"/>
  <sheetViews>
    <sheetView showGridLines="0" view="pageBreakPreview" topLeftCell="D10" zoomScale="180" zoomScaleNormal="100" zoomScaleSheetLayoutView="180" zoomScalePageLayoutView="70" workbookViewId="0">
      <selection activeCell="O13" sqref="O1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5" width="9.54296875" style="14" customWidth="1"/>
    <col min="16" max="16" width="28.81640625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3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3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3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3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187</v>
      </c>
      <c r="N12" s="12"/>
      <c r="O12" s="12"/>
      <c r="P12" s="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1"/>
      <c r="Q13" s="1"/>
      <c r="R13" s="1"/>
    </row>
    <row r="14" spans="1:18" ht="17.5" customHeight="1" x14ac:dyDescent="0.35">
      <c r="A14" s="1"/>
      <c r="B14" s="39" t="s">
        <v>197</v>
      </c>
      <c r="C14" s="39" t="s">
        <v>42</v>
      </c>
      <c r="D14" s="46">
        <v>0</v>
      </c>
      <c r="E14" s="34">
        <v>1</v>
      </c>
      <c r="F14" s="34">
        <v>12</v>
      </c>
      <c r="G14" s="34">
        <v>10</v>
      </c>
      <c r="H14" s="34">
        <v>0</v>
      </c>
      <c r="I14" s="34">
        <v>0</v>
      </c>
      <c r="J14" s="34">
        <v>10</v>
      </c>
      <c r="K14" s="34">
        <v>0</v>
      </c>
      <c r="L14" s="34">
        <v>0</v>
      </c>
      <c r="M14" s="34">
        <v>0</v>
      </c>
      <c r="N14" s="35">
        <f>SUM(D14:M14)</f>
        <v>33</v>
      </c>
      <c r="O14" s="13"/>
      <c r="P14" s="1"/>
      <c r="Q14" s="1"/>
      <c r="R14" s="1"/>
    </row>
    <row r="15" spans="1:18" x14ac:dyDescent="0.35">
      <c r="A15" s="1"/>
      <c r="B15" s="39" t="s">
        <v>91</v>
      </c>
      <c r="C15" s="39" t="s">
        <v>155</v>
      </c>
      <c r="D15" s="46">
        <v>7</v>
      </c>
      <c r="E15" s="34">
        <v>1</v>
      </c>
      <c r="F15" s="34">
        <v>0</v>
      </c>
      <c r="G15" s="34">
        <v>12</v>
      </c>
      <c r="H15" s="34">
        <v>0</v>
      </c>
      <c r="I15" s="34">
        <v>0</v>
      </c>
      <c r="J15" s="34">
        <v>12</v>
      </c>
      <c r="K15" s="34">
        <v>0</v>
      </c>
      <c r="L15" s="34">
        <v>0</v>
      </c>
      <c r="M15" s="34">
        <v>0</v>
      </c>
      <c r="N15" s="35">
        <f>SUM(D15:M15)</f>
        <v>32</v>
      </c>
      <c r="O15" s="13"/>
      <c r="P15" s="1"/>
      <c r="Q15" s="1"/>
      <c r="R15" s="1"/>
    </row>
    <row r="16" spans="1:18" x14ac:dyDescent="0.35">
      <c r="A16" s="1"/>
      <c r="B16" s="39" t="s">
        <v>188</v>
      </c>
      <c r="C16" s="39" t="s">
        <v>189</v>
      </c>
      <c r="D16" s="46">
        <v>12</v>
      </c>
      <c r="E16" s="34">
        <v>1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12</v>
      </c>
      <c r="M16" s="34">
        <v>0</v>
      </c>
      <c r="N16" s="35">
        <f>SUM(D16:M16)</f>
        <v>25</v>
      </c>
      <c r="O16" s="13"/>
      <c r="P16" s="1"/>
      <c r="Q16" s="1"/>
      <c r="R16" s="1"/>
    </row>
    <row r="17" spans="1:18" x14ac:dyDescent="0.35">
      <c r="A17" s="1"/>
      <c r="B17" s="42" t="s">
        <v>203</v>
      </c>
      <c r="C17" s="42" t="s">
        <v>119</v>
      </c>
      <c r="D17" s="52">
        <v>0</v>
      </c>
      <c r="E17" s="6">
        <v>0</v>
      </c>
      <c r="F17" s="7">
        <v>0</v>
      </c>
      <c r="G17" s="6">
        <v>0</v>
      </c>
      <c r="H17" s="6">
        <v>0</v>
      </c>
      <c r="I17" s="6">
        <v>12</v>
      </c>
      <c r="J17" s="6">
        <v>9</v>
      </c>
      <c r="K17" s="6">
        <v>0</v>
      </c>
      <c r="L17" s="6">
        <v>0</v>
      </c>
      <c r="M17" s="6">
        <v>0</v>
      </c>
      <c r="N17" s="13">
        <f>SUM(D17:M17)</f>
        <v>21</v>
      </c>
      <c r="O17" s="13"/>
      <c r="P17" s="1"/>
      <c r="Q17" s="1"/>
      <c r="R17" s="1"/>
    </row>
    <row r="18" spans="1:18" x14ac:dyDescent="0.35">
      <c r="A18" s="1"/>
      <c r="B18" s="19" t="s">
        <v>148</v>
      </c>
      <c r="C18" s="19" t="s">
        <v>155</v>
      </c>
      <c r="D18" s="17">
        <v>10</v>
      </c>
      <c r="E18" s="6">
        <v>1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>SUM(D18:M18)</f>
        <v>11</v>
      </c>
      <c r="O18" s="13"/>
      <c r="P18" s="1"/>
      <c r="Q18" s="1"/>
      <c r="R18" s="1"/>
    </row>
    <row r="19" spans="1:18" x14ac:dyDescent="0.35">
      <c r="A19" s="1"/>
      <c r="B19" s="42" t="s">
        <v>202</v>
      </c>
      <c r="C19" s="42" t="s">
        <v>74</v>
      </c>
      <c r="D19" s="52">
        <v>0</v>
      </c>
      <c r="E19" s="6">
        <v>0</v>
      </c>
      <c r="F19" s="7">
        <v>10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v>10</v>
      </c>
      <c r="O19" s="13"/>
      <c r="P19" s="1"/>
      <c r="Q19" s="1"/>
      <c r="R19" s="1"/>
    </row>
    <row r="20" spans="1:18" x14ac:dyDescent="0.35">
      <c r="A20" s="1"/>
      <c r="B20" s="19" t="s">
        <v>190</v>
      </c>
      <c r="C20" s="19" t="s">
        <v>49</v>
      </c>
      <c r="D20" s="17">
        <v>9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>SUM(D20:M20)</f>
        <v>9</v>
      </c>
      <c r="O20" s="13"/>
      <c r="P20" s="1"/>
      <c r="Q20" s="1"/>
      <c r="R20" s="1"/>
    </row>
    <row r="21" spans="1:18" x14ac:dyDescent="0.35">
      <c r="A21" s="1"/>
      <c r="B21" s="42" t="s">
        <v>179</v>
      </c>
      <c r="C21" s="42" t="s">
        <v>186</v>
      </c>
      <c r="D21" s="52">
        <v>0</v>
      </c>
      <c r="E21" s="6">
        <v>0</v>
      </c>
      <c r="F21" s="7">
        <v>0</v>
      </c>
      <c r="G21" s="6">
        <v>9</v>
      </c>
      <c r="H21" s="6">
        <v>0</v>
      </c>
      <c r="I21" s="6">
        <v>0</v>
      </c>
      <c r="J21" s="6">
        <v>0</v>
      </c>
      <c r="K21" s="6">
        <v>0</v>
      </c>
      <c r="L21" s="6">
        <v>10</v>
      </c>
      <c r="M21" s="6">
        <v>0</v>
      </c>
      <c r="N21" s="13">
        <v>9</v>
      </c>
      <c r="O21" s="13"/>
      <c r="P21" s="1"/>
      <c r="Q21" s="1"/>
      <c r="R21" s="1"/>
    </row>
    <row r="22" spans="1:18" x14ac:dyDescent="0.35">
      <c r="A22" s="1"/>
      <c r="B22" s="19" t="s">
        <v>191</v>
      </c>
      <c r="C22" s="19" t="s">
        <v>192</v>
      </c>
      <c r="D22" s="17">
        <v>8</v>
      </c>
      <c r="E22" s="6"/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>SUM(D22:M22)</f>
        <v>8</v>
      </c>
      <c r="O22" s="13"/>
      <c r="P22" s="1"/>
      <c r="Q22" s="1"/>
      <c r="R22" s="1"/>
    </row>
    <row r="23" spans="1:18" x14ac:dyDescent="0.35">
      <c r="A23" s="1"/>
      <c r="B23" s="19" t="s">
        <v>193</v>
      </c>
      <c r="C23" s="19" t="s">
        <v>194</v>
      </c>
      <c r="D23" s="17">
        <v>0</v>
      </c>
      <c r="E23" s="6">
        <v>1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>SUM(D23:M23)</f>
        <v>1</v>
      </c>
      <c r="O23" s="13"/>
      <c r="P23" s="1"/>
      <c r="Q23" s="1"/>
      <c r="R23" s="1"/>
    </row>
    <row r="24" spans="1:18" x14ac:dyDescent="0.35">
      <c r="A24" s="1"/>
      <c r="B24" s="45" t="s">
        <v>195</v>
      </c>
      <c r="C24" s="45" t="s">
        <v>196</v>
      </c>
      <c r="D24" s="6">
        <v>0</v>
      </c>
      <c r="E24" s="6">
        <v>1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1</v>
      </c>
      <c r="O24" s="13"/>
      <c r="P24" s="1"/>
      <c r="Q24" s="1"/>
      <c r="R24" s="1"/>
    </row>
    <row r="25" spans="1:18" x14ac:dyDescent="0.35">
      <c r="A25" s="1"/>
      <c r="B25" s="41" t="s">
        <v>198</v>
      </c>
      <c r="C25" s="41" t="s">
        <v>199</v>
      </c>
      <c r="D25" s="6">
        <v>0</v>
      </c>
      <c r="E25" s="6">
        <v>1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1</v>
      </c>
      <c r="O25" s="13"/>
      <c r="P25" s="1"/>
      <c r="Q25" s="1"/>
      <c r="R25" s="1"/>
    </row>
    <row r="26" spans="1:18" x14ac:dyDescent="0.35">
      <c r="A26" s="1"/>
      <c r="B26" s="31" t="s">
        <v>200</v>
      </c>
      <c r="C26" s="31" t="s">
        <v>201</v>
      </c>
      <c r="D26" s="6">
        <v>0</v>
      </c>
      <c r="E26" s="6">
        <v>1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1</v>
      </c>
      <c r="O26" s="13"/>
      <c r="P26" s="1"/>
      <c r="Q26" s="1"/>
      <c r="R26" s="1"/>
    </row>
    <row r="27" spans="1:18" x14ac:dyDescent="0.35">
      <c r="A27" s="1"/>
      <c r="B27" s="15"/>
      <c r="C27" s="15"/>
      <c r="D27" s="7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/>
      <c r="O27" s="13"/>
      <c r="P27" s="1"/>
      <c r="Q27" s="1"/>
      <c r="R27" s="1"/>
    </row>
    <row r="28" spans="1:18" x14ac:dyDescent="0.35">
      <c r="A28" s="1"/>
      <c r="B28" s="16"/>
      <c r="C28" s="16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/>
      <c r="O28" s="13"/>
      <c r="P28" s="1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/>
      <c r="O29" s="13"/>
      <c r="P29" s="1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/>
      <c r="O30" s="13"/>
      <c r="P30" s="1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/>
      <c r="O31" s="13"/>
      <c r="P31" s="1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/>
      <c r="O32" s="13"/>
      <c r="P32" s="1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/>
      <c r="O33" s="13"/>
      <c r="P33" s="1"/>
      <c r="Q33" s="1"/>
      <c r="R33" s="1"/>
    </row>
    <row r="34" spans="1:18" x14ac:dyDescent="0.35">
      <c r="A34" s="1"/>
      <c r="B34" s="15"/>
      <c r="C34" s="1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/>
      <c r="O34" s="13"/>
      <c r="P34" s="1"/>
      <c r="Q34" s="1"/>
      <c r="R34" s="1"/>
    </row>
    <row r="35" spans="1:18" x14ac:dyDescent="0.35">
      <c r="A35" s="1"/>
      <c r="B35" s="15"/>
      <c r="C35" s="1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/>
      <c r="O35" s="13"/>
      <c r="P35" s="1"/>
      <c r="Q35" s="1"/>
      <c r="R35" s="1"/>
    </row>
    <row r="36" spans="1:18" x14ac:dyDescent="0.35">
      <c r="A36" s="1"/>
      <c r="B36" s="15"/>
      <c r="C36" s="1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/>
      <c r="O36" s="13"/>
      <c r="P36" s="1"/>
      <c r="Q36" s="1"/>
      <c r="R36" s="1"/>
    </row>
    <row r="37" spans="1:18" x14ac:dyDescent="0.35">
      <c r="A37" s="1"/>
      <c r="B37" s="15"/>
      <c r="C37" s="1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/>
      <c r="O37" s="13"/>
      <c r="P37" s="1"/>
      <c r="Q37" s="1"/>
      <c r="R37" s="1"/>
    </row>
    <row r="38" spans="1:18" x14ac:dyDescent="0.35">
      <c r="A38" s="1"/>
      <c r="B38" s="15"/>
      <c r="C38" s="1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/>
      <c r="O38" s="13"/>
      <c r="P38" s="1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/>
      <c r="O39" s="13"/>
      <c r="P39" s="1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/>
      <c r="O40" s="13"/>
      <c r="P40" s="1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/>
      <c r="O41" s="13"/>
      <c r="P41" s="1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/>
      <c r="O42" s="13"/>
      <c r="P42" s="1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/>
      <c r="O43" s="13"/>
      <c r="P43" s="1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/>
      <c r="O44" s="13"/>
      <c r="P44" s="1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/>
      <c r="O45" s="13"/>
      <c r="P45" s="1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/>
      <c r="O46" s="13"/>
      <c r="P46" s="1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/>
      <c r="O47" s="13"/>
      <c r="P47" s="1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/>
      <c r="O48" s="13"/>
      <c r="P48" s="1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/>
      <c r="O49" s="13"/>
      <c r="P49" s="1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/>
      <c r="O50" s="13"/>
      <c r="P50" s="1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/>
      <c r="O51" s="13"/>
      <c r="P51" s="1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/>
      <c r="O52" s="13"/>
      <c r="P52" s="1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/>
      <c r="O53" s="13"/>
      <c r="P53" s="1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/>
      <c r="O54" s="13"/>
      <c r="P54" s="1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/>
      <c r="O55" s="13"/>
      <c r="P55" s="1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/>
      <c r="O56" s="13"/>
      <c r="P56" s="1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/>
      <c r="O57" s="13"/>
      <c r="P57" s="1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/>
      <c r="O58" s="13"/>
      <c r="P58" s="1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/>
      <c r="O59" s="13"/>
      <c r="P59" s="1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/>
      <c r="O60" s="13"/>
      <c r="P60" s="1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/>
      <c r="O61" s="13"/>
      <c r="P61" s="1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/>
      <c r="O62" s="13"/>
      <c r="P62" s="1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/>
      <c r="O63" s="13"/>
      <c r="P63" s="1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"/>
      <c r="Q64" s="1"/>
      <c r="R64" s="1"/>
    </row>
  </sheetData>
  <sortState xmlns:xlrd2="http://schemas.microsoft.com/office/spreadsheetml/2017/richdata2" ref="B14:N63">
    <sortCondition descending="1" ref="N14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3"/>
  <sheetViews>
    <sheetView showGridLines="0" view="pageBreakPreview" topLeftCell="A4" zoomScale="90" zoomScaleNormal="100" zoomScaleSheetLayoutView="90" zoomScalePageLayoutView="70" workbookViewId="0">
      <selection activeCell="Q13" sqref="Q1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28.81640625" customWidth="1"/>
    <col min="15" max="15" width="8.7265625" hidden="1" customWidth="1"/>
    <col min="16" max="16" width="15.453125" hidden="1" customWidth="1"/>
    <col min="17" max="17" width="8.7265625" customWidth="1"/>
  </cols>
  <sheetData>
    <row r="1" spans="1:16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187</v>
      </c>
      <c r="N12" s="2"/>
      <c r="O12" s="2"/>
      <c r="P12" s="2"/>
    </row>
    <row r="13" spans="1:16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1"/>
      <c r="O13" s="1"/>
      <c r="P13" s="1"/>
    </row>
    <row r="14" spans="1:16" ht="17.5" customHeight="1" x14ac:dyDescent="0.35">
      <c r="A14" s="1"/>
      <c r="B14" s="19" t="s">
        <v>204</v>
      </c>
      <c r="C14" s="19" t="s">
        <v>205</v>
      </c>
      <c r="D14" s="17">
        <v>12</v>
      </c>
      <c r="E14" s="6">
        <v>0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"/>
      <c r="O14" s="1"/>
      <c r="P14" s="1"/>
    </row>
    <row r="15" spans="1:16" x14ac:dyDescent="0.35">
      <c r="A15" s="1"/>
      <c r="B15" s="19"/>
      <c r="C15" s="19"/>
      <c r="D15" s="7">
        <v>0</v>
      </c>
      <c r="E15" s="6">
        <v>0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"/>
      <c r="O15" s="1"/>
      <c r="P15" s="1"/>
    </row>
    <row r="16" spans="1:16" x14ac:dyDescent="0.35">
      <c r="A16" s="1"/>
      <c r="B16" s="19"/>
      <c r="C16" s="19"/>
      <c r="D16" s="7">
        <v>0</v>
      </c>
      <c r="E16" s="6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"/>
      <c r="O16" s="1"/>
      <c r="P16" s="1"/>
    </row>
    <row r="17" spans="1:16" x14ac:dyDescent="0.35">
      <c r="A17" s="1"/>
      <c r="B17" s="19"/>
      <c r="C17" s="19"/>
      <c r="D17" s="7">
        <v>0</v>
      </c>
      <c r="E17" s="6">
        <v>0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"/>
      <c r="O17" s="1"/>
      <c r="P17" s="1"/>
    </row>
    <row r="18" spans="1:16" x14ac:dyDescent="0.35">
      <c r="A18" s="1"/>
      <c r="B18" s="19"/>
      <c r="C18" s="19"/>
      <c r="D18" s="7">
        <v>0</v>
      </c>
      <c r="E18" s="6">
        <v>0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"/>
      <c r="O18" s="1"/>
      <c r="P18" s="1"/>
    </row>
    <row r="19" spans="1:16" x14ac:dyDescent="0.35">
      <c r="A19" s="1"/>
      <c r="B19" s="19"/>
      <c r="C19" s="19"/>
      <c r="D19" s="7">
        <v>0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"/>
      <c r="O19" s="1"/>
      <c r="P19" s="1"/>
    </row>
    <row r="20" spans="1:16" x14ac:dyDescent="0.35">
      <c r="A20" s="1"/>
      <c r="B20" s="19"/>
      <c r="C20" s="19"/>
      <c r="D20" s="7"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"/>
      <c r="O20" s="1"/>
      <c r="P20" s="1"/>
    </row>
    <row r="21" spans="1:16" x14ac:dyDescent="0.35">
      <c r="A21" s="1"/>
      <c r="B21" s="19"/>
      <c r="C21" s="19"/>
      <c r="D21" s="7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"/>
      <c r="O21" s="1"/>
      <c r="P21" s="1"/>
    </row>
    <row r="22" spans="1:16" x14ac:dyDescent="0.35">
      <c r="A22" s="1"/>
      <c r="B22" s="19"/>
      <c r="C22" s="19"/>
      <c r="D22" s="7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"/>
      <c r="O22" s="1"/>
      <c r="P22" s="1"/>
    </row>
    <row r="23" spans="1:16" x14ac:dyDescent="0.35">
      <c r="A23" s="1"/>
      <c r="B23" s="19"/>
      <c r="C23" s="19"/>
      <c r="D23" s="17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"/>
      <c r="O23" s="1"/>
      <c r="P23" s="1"/>
    </row>
    <row r="24" spans="1:16" x14ac:dyDescent="0.35">
      <c r="A24" s="1"/>
      <c r="B24" s="19"/>
      <c r="C24" s="19"/>
      <c r="D24" s="17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"/>
      <c r="O24" s="1"/>
      <c r="P24" s="1"/>
    </row>
    <row r="25" spans="1:16" x14ac:dyDescent="0.35">
      <c r="A25" s="1"/>
      <c r="B25" s="19"/>
      <c r="C25" s="19"/>
      <c r="D25" s="17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"/>
      <c r="O25" s="1"/>
      <c r="P25" s="1"/>
    </row>
    <row r="26" spans="1:16" x14ac:dyDescent="0.35">
      <c r="A26" s="1"/>
      <c r="B26" s="19"/>
      <c r="C26" s="19"/>
      <c r="D26" s="17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"/>
      <c r="O26" s="1"/>
      <c r="P26" s="1"/>
    </row>
    <row r="27" spans="1:16" x14ac:dyDescent="0.35">
      <c r="A27" s="1"/>
      <c r="B27" s="19"/>
      <c r="C27" s="19"/>
      <c r="D27" s="17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"/>
      <c r="O27" s="1"/>
      <c r="P27" s="1"/>
    </row>
    <row r="28" spans="1:16" x14ac:dyDescent="0.35">
      <c r="A28" s="1"/>
      <c r="B28" s="19"/>
      <c r="C28" s="19"/>
      <c r="D28" s="17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"/>
      <c r="O28" s="1"/>
      <c r="P28" s="1"/>
    </row>
    <row r="29" spans="1:16" x14ac:dyDescent="0.35">
      <c r="A29" s="1"/>
      <c r="B29" s="19"/>
      <c r="C29" s="19"/>
      <c r="D29" s="17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"/>
      <c r="O29" s="1"/>
      <c r="P29" s="1"/>
    </row>
    <row r="30" spans="1:16" x14ac:dyDescent="0.35">
      <c r="A30" s="1"/>
      <c r="B30" s="19"/>
      <c r="C30" s="19"/>
      <c r="D30" s="17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"/>
      <c r="O30" s="1"/>
      <c r="P30" s="1"/>
    </row>
    <row r="31" spans="1:16" x14ac:dyDescent="0.35">
      <c r="A31" s="1"/>
      <c r="B31" s="21"/>
      <c r="C31" s="21"/>
      <c r="D31" s="17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"/>
      <c r="O31" s="1"/>
      <c r="P31" s="1"/>
    </row>
    <row r="32" spans="1:16" x14ac:dyDescent="0.35">
      <c r="A32" s="1"/>
      <c r="B32" s="18"/>
      <c r="C32" s="18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"/>
      <c r="O32" s="1"/>
      <c r="P32" s="1"/>
    </row>
    <row r="33" spans="1:16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"/>
      <c r="O33" s="1"/>
      <c r="P33" s="1"/>
    </row>
    <row r="34" spans="1:16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"/>
      <c r="O34" s="1"/>
      <c r="P34" s="1"/>
    </row>
    <row r="35" spans="1:16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"/>
      <c r="O35" s="1"/>
      <c r="P35" s="1"/>
    </row>
    <row r="36" spans="1:16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"/>
      <c r="O36" s="1"/>
      <c r="P36" s="1"/>
    </row>
    <row r="37" spans="1:16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"/>
      <c r="O37" s="1"/>
      <c r="P37" s="1"/>
    </row>
    <row r="38" spans="1:16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"/>
      <c r="O38" s="1"/>
      <c r="P38" s="1"/>
    </row>
    <row r="39" spans="1:16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"/>
      <c r="O39" s="1"/>
      <c r="P39" s="1"/>
    </row>
    <row r="40" spans="1:16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"/>
      <c r="O40" s="1"/>
      <c r="P40" s="1"/>
    </row>
    <row r="41" spans="1:16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"/>
      <c r="O41" s="1"/>
      <c r="P41" s="1"/>
    </row>
    <row r="42" spans="1:16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"/>
      <c r="O42" s="1"/>
      <c r="P42" s="1"/>
    </row>
    <row r="43" spans="1:16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"/>
      <c r="O43" s="1"/>
      <c r="P43" s="1"/>
    </row>
    <row r="44" spans="1:16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"/>
      <c r="O44" s="1"/>
      <c r="P44" s="1"/>
    </row>
    <row r="45" spans="1:16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"/>
      <c r="O45" s="1"/>
      <c r="P45" s="1"/>
    </row>
    <row r="46" spans="1:16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"/>
      <c r="O46" s="1"/>
      <c r="P46" s="1"/>
    </row>
    <row r="47" spans="1:16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"/>
      <c r="O47" s="1"/>
      <c r="P47" s="1"/>
    </row>
    <row r="48" spans="1:16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"/>
      <c r="O48" s="1"/>
      <c r="P48" s="1"/>
    </row>
    <row r="49" spans="1:16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"/>
      <c r="O49" s="1"/>
      <c r="P49" s="1"/>
    </row>
    <row r="50" spans="1:16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"/>
      <c r="O50" s="1"/>
      <c r="P50" s="1"/>
    </row>
    <row r="51" spans="1:16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"/>
      <c r="O51" s="1"/>
      <c r="P51" s="1"/>
    </row>
    <row r="52" spans="1:16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"/>
      <c r="O52" s="1"/>
      <c r="P52" s="1"/>
    </row>
    <row r="53" spans="1:16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"/>
      <c r="O53" s="1"/>
      <c r="P53" s="1"/>
    </row>
    <row r="54" spans="1:16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"/>
      <c r="O54" s="1"/>
      <c r="P54" s="1"/>
    </row>
    <row r="55" spans="1:16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"/>
      <c r="O55" s="1"/>
      <c r="P55" s="1"/>
    </row>
    <row r="56" spans="1:16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"/>
      <c r="O56" s="1"/>
      <c r="P56" s="1"/>
    </row>
    <row r="57" spans="1:16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"/>
      <c r="O57" s="1"/>
      <c r="P57" s="1"/>
    </row>
    <row r="58" spans="1:16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"/>
      <c r="O58" s="1"/>
      <c r="P58" s="1"/>
    </row>
    <row r="59" spans="1:16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"/>
      <c r="O59" s="1"/>
      <c r="P59" s="1"/>
    </row>
    <row r="60" spans="1:16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"/>
      <c r="O60" s="1"/>
      <c r="P60" s="1"/>
    </row>
    <row r="61" spans="1:16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"/>
      <c r="O61" s="1"/>
      <c r="P61" s="1"/>
    </row>
    <row r="62" spans="1:16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"/>
      <c r="O62" s="1"/>
      <c r="P62" s="1"/>
    </row>
    <row r="63" spans="1:1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showGridLines="0" tabSelected="1" view="pageBreakPreview" topLeftCell="A12" zoomScale="190" zoomScaleNormal="100" zoomScaleSheetLayoutView="190" zoomScalePageLayoutView="70" workbookViewId="0">
      <selection activeCell="S12" sqref="S1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24</v>
      </c>
      <c r="C14" s="39" t="s">
        <v>11</v>
      </c>
      <c r="D14" s="34"/>
      <c r="E14" s="34">
        <v>1</v>
      </c>
      <c r="F14" s="34"/>
      <c r="G14" s="34">
        <v>12</v>
      </c>
      <c r="H14" s="34">
        <v>12</v>
      </c>
      <c r="I14" s="34">
        <v>0</v>
      </c>
      <c r="J14" s="34">
        <v>12</v>
      </c>
      <c r="K14" s="34">
        <v>12</v>
      </c>
      <c r="L14" s="34">
        <v>12</v>
      </c>
      <c r="M14" s="34">
        <v>0</v>
      </c>
      <c r="N14" s="35">
        <f>SUM(D14:M14)</f>
        <v>61</v>
      </c>
      <c r="O14" s="13"/>
      <c r="P14" s="13"/>
      <c r="Q14" s="1"/>
      <c r="R14" s="1"/>
    </row>
    <row r="15" spans="1:18" x14ac:dyDescent="0.35">
      <c r="A15" s="1"/>
      <c r="B15" s="39" t="s">
        <v>18</v>
      </c>
      <c r="C15" s="39" t="s">
        <v>19</v>
      </c>
      <c r="D15" s="34">
        <v>12</v>
      </c>
      <c r="E15" s="34">
        <v>1</v>
      </c>
      <c r="F15" s="34">
        <v>12</v>
      </c>
      <c r="G15" s="34">
        <v>0</v>
      </c>
      <c r="H15" s="34">
        <v>0</v>
      </c>
      <c r="I15" s="34">
        <v>10</v>
      </c>
      <c r="J15" s="34">
        <v>0</v>
      </c>
      <c r="K15" s="34">
        <v>0</v>
      </c>
      <c r="L15" s="34">
        <v>0</v>
      </c>
      <c r="M15" s="34">
        <v>0</v>
      </c>
      <c r="N15" s="35">
        <f>SUM(D15:M15)</f>
        <v>35</v>
      </c>
      <c r="O15" s="13"/>
      <c r="P15" s="13"/>
      <c r="Q15" s="1"/>
      <c r="R15" s="1"/>
    </row>
    <row r="16" spans="1:18" x14ac:dyDescent="0.35">
      <c r="A16" s="1"/>
      <c r="B16" s="39" t="s">
        <v>224</v>
      </c>
      <c r="C16" s="39" t="s">
        <v>107</v>
      </c>
      <c r="D16" s="34"/>
      <c r="E16" s="34"/>
      <c r="F16" s="34">
        <v>9</v>
      </c>
      <c r="G16" s="34">
        <v>0</v>
      </c>
      <c r="H16" s="34">
        <v>0</v>
      </c>
      <c r="I16" s="34">
        <v>12</v>
      </c>
      <c r="J16" s="34">
        <v>0</v>
      </c>
      <c r="K16" s="34">
        <v>10</v>
      </c>
      <c r="L16" s="34">
        <v>0</v>
      </c>
      <c r="M16" s="34">
        <v>0</v>
      </c>
      <c r="N16" s="35">
        <f>SUM(D16:M16)</f>
        <v>31</v>
      </c>
      <c r="O16" s="13"/>
      <c r="P16" s="13"/>
      <c r="Q16" s="1"/>
      <c r="R16" s="1"/>
    </row>
    <row r="17" spans="1:18" x14ac:dyDescent="0.35">
      <c r="A17" s="1"/>
      <c r="B17" s="39" t="s">
        <v>22</v>
      </c>
      <c r="C17" s="39" t="s">
        <v>23</v>
      </c>
      <c r="D17" s="34"/>
      <c r="E17" s="34"/>
      <c r="F17" s="34">
        <v>8</v>
      </c>
      <c r="G17" s="34">
        <v>0</v>
      </c>
      <c r="H17" s="34">
        <v>10</v>
      </c>
      <c r="I17" s="34">
        <v>0</v>
      </c>
      <c r="J17" s="34">
        <v>10</v>
      </c>
      <c r="K17" s="34">
        <v>0</v>
      </c>
      <c r="L17" s="34">
        <v>0</v>
      </c>
      <c r="M17" s="34">
        <v>0</v>
      </c>
      <c r="N17" s="35">
        <f>SUM(D17:M17)</f>
        <v>28</v>
      </c>
      <c r="O17" s="13"/>
      <c r="P17" s="13"/>
      <c r="Q17" s="1"/>
      <c r="R17" s="1"/>
    </row>
    <row r="18" spans="1:18" x14ac:dyDescent="0.35">
      <c r="A18" s="1"/>
      <c r="B18" s="39" t="s">
        <v>20</v>
      </c>
      <c r="C18" s="39" t="s">
        <v>21</v>
      </c>
      <c r="D18" s="34">
        <v>10</v>
      </c>
      <c r="E18" s="34"/>
      <c r="F18" s="34">
        <v>10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1</v>
      </c>
      <c r="M18" s="34">
        <v>0</v>
      </c>
      <c r="N18" s="35">
        <f>SUM(D18:L18)</f>
        <v>21</v>
      </c>
      <c r="O18" s="13"/>
      <c r="P18" s="13"/>
      <c r="Q18" s="1"/>
      <c r="R18" s="1"/>
    </row>
    <row r="19" spans="1:18" x14ac:dyDescent="0.35">
      <c r="A19" s="1"/>
      <c r="B19" s="31" t="s">
        <v>25</v>
      </c>
      <c r="C19" s="31" t="s">
        <v>26</v>
      </c>
      <c r="D19" s="6">
        <v>9</v>
      </c>
      <c r="E19" s="6">
        <v>1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>SUM(D19:M19)</f>
        <v>10</v>
      </c>
      <c r="O19" s="13"/>
      <c r="P19" s="13"/>
      <c r="Q19" s="1"/>
      <c r="R19" s="1"/>
    </row>
    <row r="20" spans="1:18" x14ac:dyDescent="0.35">
      <c r="A20" s="1"/>
      <c r="B20" s="28" t="s">
        <v>16</v>
      </c>
      <c r="C20" s="28" t="s">
        <v>17</v>
      </c>
      <c r="D20" s="6"/>
      <c r="E20" s="6"/>
      <c r="F20" s="7">
        <v>0</v>
      </c>
      <c r="G20" s="6">
        <v>0</v>
      </c>
      <c r="H20" s="6">
        <v>0</v>
      </c>
      <c r="I20" s="6">
        <v>9</v>
      </c>
      <c r="J20" s="6">
        <v>0</v>
      </c>
      <c r="K20" s="6">
        <v>0</v>
      </c>
      <c r="L20" s="6">
        <v>0</v>
      </c>
      <c r="M20" s="6">
        <v>0</v>
      </c>
      <c r="N20" s="13">
        <f t="shared" ref="N20:N65" si="0">SUMPRODUCT(LARGE(D20:M20,ROW($1:$6)))</f>
        <v>9</v>
      </c>
      <c r="O20" s="13"/>
      <c r="P20" s="13"/>
      <c r="Q20" s="1"/>
      <c r="R20" s="1"/>
    </row>
    <row r="21" spans="1:18" x14ac:dyDescent="0.35">
      <c r="A21" s="1"/>
      <c r="B21" s="24"/>
      <c r="C21" s="24"/>
      <c r="D21" s="6"/>
      <c r="E21" s="6"/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0</v>
      </c>
      <c r="O21" s="13"/>
      <c r="P21" s="13"/>
      <c r="Q21" s="1"/>
      <c r="R21" s="1"/>
    </row>
    <row r="22" spans="1:18" x14ac:dyDescent="0.35">
      <c r="A22" s="1"/>
      <c r="B22" s="24"/>
      <c r="C22" s="24"/>
      <c r="D22" s="6"/>
      <c r="E22" s="6"/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0</v>
      </c>
      <c r="O22" s="13"/>
      <c r="P22" s="13"/>
      <c r="Q22" s="1"/>
      <c r="R22" s="1"/>
    </row>
    <row r="23" spans="1:18" x14ac:dyDescent="0.35">
      <c r="A23" s="1"/>
      <c r="B23" s="24"/>
      <c r="C23" s="24"/>
      <c r="D23" s="6"/>
      <c r="E23" s="6"/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0</v>
      </c>
      <c r="O23" s="13"/>
      <c r="P23" s="13"/>
      <c r="Q23" s="1"/>
      <c r="R23" s="1"/>
    </row>
    <row r="24" spans="1:18" x14ac:dyDescent="0.35">
      <c r="A24" s="1"/>
      <c r="B24" s="24"/>
      <c r="C24" s="24"/>
      <c r="D24" s="6"/>
      <c r="E24" s="6"/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0</v>
      </c>
      <c r="O24" s="13"/>
      <c r="P24" s="13"/>
      <c r="Q24" s="1"/>
      <c r="R24" s="1"/>
    </row>
    <row r="25" spans="1:18" x14ac:dyDescent="0.35">
      <c r="A25" s="1"/>
      <c r="B25" s="24"/>
      <c r="C25" s="24"/>
      <c r="D25" s="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0</v>
      </c>
      <c r="O25" s="13"/>
      <c r="P25" s="13"/>
      <c r="Q25" s="1"/>
      <c r="R25" s="1"/>
    </row>
    <row r="26" spans="1:18" x14ac:dyDescent="0.35">
      <c r="A26" s="1"/>
      <c r="B26" s="24"/>
      <c r="C26" s="24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0</v>
      </c>
      <c r="O26" s="13"/>
      <c r="P26" s="13"/>
      <c r="Q26" s="1"/>
      <c r="R26" s="1"/>
    </row>
    <row r="27" spans="1:18" x14ac:dyDescent="0.35">
      <c r="A27" s="1"/>
      <c r="B27" s="24"/>
      <c r="C27" s="24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0"/>
        <v>0</v>
      </c>
      <c r="O27" s="13"/>
      <c r="P27" s="13"/>
      <c r="Q27" s="1"/>
      <c r="R27" s="1"/>
    </row>
    <row r="28" spans="1:18" x14ac:dyDescent="0.35">
      <c r="A28" s="1"/>
      <c r="B28" s="24"/>
      <c r="C28" s="24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0"/>
        <v>0</v>
      </c>
      <c r="O28" s="13"/>
      <c r="P28" s="13"/>
      <c r="Q28" s="1"/>
      <c r="R28" s="1"/>
    </row>
    <row r="29" spans="1:18" x14ac:dyDescent="0.35">
      <c r="A29" s="1"/>
      <c r="B29" s="24"/>
      <c r="C29" s="24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0"/>
        <v>0</v>
      </c>
      <c r="O29" s="13"/>
      <c r="P29" s="13"/>
      <c r="Q29" s="1"/>
      <c r="R29" s="1"/>
    </row>
    <row r="30" spans="1:18" x14ac:dyDescent="0.35">
      <c r="A30" s="1"/>
      <c r="B30" s="24"/>
      <c r="C30" s="24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0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0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0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0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0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0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0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0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0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0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0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0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0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0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0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0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0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0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0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0"/>
        <v>0</v>
      </c>
      <c r="O65" s="13"/>
      <c r="P65" s="13"/>
      <c r="Q65" s="1"/>
      <c r="R65" s="1"/>
    </row>
    <row r="66" spans="1: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  <c r="O66" s="11"/>
      <c r="P66" s="13"/>
      <c r="Q66" s="1"/>
      <c r="R66" s="1"/>
    </row>
    <row r="67" spans="1:18" x14ac:dyDescent="0.35">
      <c r="P67" s="11"/>
    </row>
  </sheetData>
  <sortState xmlns:xlrd2="http://schemas.microsoft.com/office/spreadsheetml/2017/richdata2" ref="B14:N65">
    <sortCondition descending="1" ref="N14:N65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showGridLines="0" view="pageBreakPreview" topLeftCell="D10" zoomScale="170" zoomScaleNormal="100" zoomScaleSheetLayoutView="170" zoomScalePageLayoutView="70" workbookViewId="0">
      <selection activeCell="S12" sqref="S1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31</v>
      </c>
      <c r="C14" s="39" t="s">
        <v>32</v>
      </c>
      <c r="D14" s="34">
        <v>8</v>
      </c>
      <c r="E14" s="34">
        <v>1</v>
      </c>
      <c r="F14" s="34">
        <v>12</v>
      </c>
      <c r="G14" s="34">
        <v>12</v>
      </c>
      <c r="H14" s="34">
        <v>12</v>
      </c>
      <c r="I14" s="34">
        <v>12</v>
      </c>
      <c r="J14" s="34">
        <v>12</v>
      </c>
      <c r="K14" s="34">
        <v>12</v>
      </c>
      <c r="L14" s="34">
        <v>0</v>
      </c>
      <c r="M14" s="34">
        <v>0</v>
      </c>
      <c r="N14" s="35">
        <f>SUM(D14:M14)</f>
        <v>81</v>
      </c>
      <c r="O14" s="13"/>
      <c r="P14" s="13"/>
      <c r="Q14" s="1"/>
      <c r="R14" s="1"/>
    </row>
    <row r="15" spans="1:18" x14ac:dyDescent="0.35">
      <c r="A15" s="1"/>
      <c r="B15" s="39" t="s">
        <v>33</v>
      </c>
      <c r="C15" s="39" t="s">
        <v>34</v>
      </c>
      <c r="D15" s="34">
        <v>10</v>
      </c>
      <c r="E15" s="34">
        <v>1</v>
      </c>
      <c r="F15" s="34">
        <v>10</v>
      </c>
      <c r="G15" s="34">
        <v>10</v>
      </c>
      <c r="H15" s="34">
        <v>10</v>
      </c>
      <c r="I15" s="34">
        <v>10</v>
      </c>
      <c r="J15" s="34">
        <v>6</v>
      </c>
      <c r="K15" s="34">
        <v>10</v>
      </c>
      <c r="L15" s="34">
        <v>12</v>
      </c>
      <c r="M15" s="34">
        <v>0</v>
      </c>
      <c r="N15" s="35">
        <f>SUM(D15:M15)</f>
        <v>79</v>
      </c>
      <c r="O15" s="13"/>
      <c r="P15" s="13"/>
      <c r="Q15" s="1"/>
      <c r="R15" s="1"/>
    </row>
    <row r="16" spans="1:18" x14ac:dyDescent="0.35">
      <c r="A16" s="1"/>
      <c r="B16" s="39" t="s">
        <v>55</v>
      </c>
      <c r="C16" s="39" t="s">
        <v>232</v>
      </c>
      <c r="D16" s="34">
        <v>12</v>
      </c>
      <c r="E16" s="34">
        <v>1</v>
      </c>
      <c r="F16" s="37">
        <v>8</v>
      </c>
      <c r="G16" s="37">
        <v>8</v>
      </c>
      <c r="H16" s="37">
        <v>9</v>
      </c>
      <c r="I16" s="34">
        <v>0</v>
      </c>
      <c r="J16" s="34">
        <v>0</v>
      </c>
      <c r="K16" s="37">
        <v>9</v>
      </c>
      <c r="L16" s="34">
        <v>9</v>
      </c>
      <c r="M16" s="34">
        <v>0</v>
      </c>
      <c r="N16" s="35">
        <f>SUM(D16:L16)</f>
        <v>56</v>
      </c>
      <c r="O16" s="13"/>
      <c r="P16" s="13"/>
      <c r="Q16" s="1"/>
      <c r="R16" s="1"/>
    </row>
    <row r="17" spans="1:18" x14ac:dyDescent="0.35">
      <c r="A17" s="1"/>
      <c r="B17" s="39" t="s">
        <v>47</v>
      </c>
      <c r="C17" s="39" t="s">
        <v>15</v>
      </c>
      <c r="D17" s="34">
        <v>4</v>
      </c>
      <c r="E17" s="34">
        <v>1</v>
      </c>
      <c r="F17" s="34">
        <v>0</v>
      </c>
      <c r="G17" s="34">
        <v>8</v>
      </c>
      <c r="H17" s="34">
        <v>8</v>
      </c>
      <c r="I17" s="34">
        <v>8</v>
      </c>
      <c r="J17" s="34">
        <v>9</v>
      </c>
      <c r="K17" s="34">
        <v>6</v>
      </c>
      <c r="L17" s="34">
        <v>10</v>
      </c>
      <c r="M17" s="34">
        <v>0</v>
      </c>
      <c r="N17" s="35">
        <f>SUM(D17:L17)</f>
        <v>54</v>
      </c>
      <c r="O17" s="13"/>
      <c r="P17" s="13"/>
      <c r="Q17" s="1"/>
      <c r="R17" s="1"/>
    </row>
    <row r="18" spans="1:18" x14ac:dyDescent="0.35">
      <c r="A18" s="1"/>
      <c r="B18" s="39" t="s">
        <v>50</v>
      </c>
      <c r="C18" s="39" t="s">
        <v>49</v>
      </c>
      <c r="D18" s="34">
        <v>7</v>
      </c>
      <c r="E18" s="34">
        <v>1</v>
      </c>
      <c r="F18" s="34">
        <v>0</v>
      </c>
      <c r="G18" s="34">
        <v>6</v>
      </c>
      <c r="H18" s="34">
        <v>6</v>
      </c>
      <c r="I18" s="34">
        <v>6</v>
      </c>
      <c r="J18" s="34">
        <v>8</v>
      </c>
      <c r="K18" s="34">
        <v>9</v>
      </c>
      <c r="L18" s="34">
        <v>7</v>
      </c>
      <c r="M18" s="34">
        <v>0</v>
      </c>
      <c r="N18" s="35">
        <f>SUM(D18:L18)</f>
        <v>50</v>
      </c>
      <c r="O18" s="13"/>
      <c r="P18" s="13"/>
      <c r="Q18" s="1"/>
      <c r="R18" s="1"/>
    </row>
    <row r="19" spans="1:18" x14ac:dyDescent="0.35">
      <c r="A19" s="1"/>
      <c r="B19" s="39" t="s">
        <v>41</v>
      </c>
      <c r="C19" s="39" t="s">
        <v>42</v>
      </c>
      <c r="D19" s="34">
        <v>0</v>
      </c>
      <c r="E19" s="34">
        <v>0</v>
      </c>
      <c r="F19" s="34">
        <v>6</v>
      </c>
      <c r="G19" s="34">
        <v>0</v>
      </c>
      <c r="H19" s="34">
        <v>7</v>
      </c>
      <c r="I19" s="34">
        <v>9</v>
      </c>
      <c r="J19" s="34">
        <v>10</v>
      </c>
      <c r="K19" s="34">
        <v>7</v>
      </c>
      <c r="L19" s="34">
        <v>9</v>
      </c>
      <c r="M19" s="34">
        <v>0</v>
      </c>
      <c r="N19" s="35">
        <f>SUM(D19:M19)</f>
        <v>48</v>
      </c>
      <c r="O19" s="13"/>
      <c r="P19" s="13"/>
      <c r="Q19" s="1"/>
      <c r="R19" s="1"/>
    </row>
    <row r="20" spans="1:18" x14ac:dyDescent="0.35">
      <c r="A20" s="1"/>
      <c r="B20" s="39" t="s">
        <v>39</v>
      </c>
      <c r="C20" s="39" t="s">
        <v>40</v>
      </c>
      <c r="D20" s="34">
        <v>6</v>
      </c>
      <c r="E20" s="34">
        <v>1</v>
      </c>
      <c r="F20" s="34">
        <v>7</v>
      </c>
      <c r="G20" s="34">
        <v>3</v>
      </c>
      <c r="H20" s="34">
        <v>5</v>
      </c>
      <c r="I20" s="34">
        <v>7</v>
      </c>
      <c r="J20" s="34">
        <v>5</v>
      </c>
      <c r="K20" s="34">
        <v>5</v>
      </c>
      <c r="L20" s="34">
        <v>4</v>
      </c>
      <c r="M20" s="34">
        <v>0</v>
      </c>
      <c r="N20" s="35">
        <f>SUM(D20:M20)</f>
        <v>43</v>
      </c>
      <c r="O20" s="13"/>
      <c r="P20" s="13"/>
      <c r="Q20" s="1"/>
      <c r="R20" s="1"/>
    </row>
    <row r="21" spans="1:18" x14ac:dyDescent="0.35">
      <c r="A21" s="1"/>
      <c r="B21" s="39" t="s">
        <v>48</v>
      </c>
      <c r="C21" s="39" t="s">
        <v>49</v>
      </c>
      <c r="D21" s="34">
        <v>3</v>
      </c>
      <c r="E21" s="34">
        <v>1</v>
      </c>
      <c r="F21" s="34">
        <v>0</v>
      </c>
      <c r="G21" s="34">
        <v>7</v>
      </c>
      <c r="H21" s="34">
        <v>4</v>
      </c>
      <c r="I21" s="34">
        <v>5</v>
      </c>
      <c r="J21" s="34">
        <v>4</v>
      </c>
      <c r="K21" s="34">
        <v>4</v>
      </c>
      <c r="L21" s="34">
        <v>5</v>
      </c>
      <c r="M21" s="34">
        <v>0</v>
      </c>
      <c r="N21" s="35">
        <f>SUM(D21:L21)</f>
        <v>33</v>
      </c>
      <c r="O21" s="13"/>
      <c r="P21" s="13"/>
      <c r="Q21" s="1"/>
      <c r="R21" s="1"/>
    </row>
    <row r="22" spans="1:18" x14ac:dyDescent="0.35">
      <c r="A22" s="1"/>
      <c r="B22" s="19" t="s">
        <v>51</v>
      </c>
      <c r="C22" s="19" t="s">
        <v>52</v>
      </c>
      <c r="D22" s="6">
        <v>0</v>
      </c>
      <c r="E22" s="6">
        <v>1</v>
      </c>
      <c r="F22" s="7">
        <v>0</v>
      </c>
      <c r="G22" s="6">
        <v>5</v>
      </c>
      <c r="H22" s="6">
        <v>9</v>
      </c>
      <c r="I22" s="6">
        <v>0</v>
      </c>
      <c r="J22" s="6">
        <v>0</v>
      </c>
      <c r="K22" s="6">
        <v>8</v>
      </c>
      <c r="L22" s="6">
        <v>0</v>
      </c>
      <c r="M22" s="6">
        <v>0</v>
      </c>
      <c r="N22" s="13">
        <f>SUM(D22:L22)</f>
        <v>23</v>
      </c>
      <c r="O22" s="13"/>
      <c r="P22" s="13"/>
      <c r="Q22" s="1"/>
      <c r="R22" s="1"/>
    </row>
    <row r="23" spans="1:18" x14ac:dyDescent="0.35">
      <c r="A23" s="1"/>
      <c r="B23" s="19" t="s">
        <v>35</v>
      </c>
      <c r="C23" s="19" t="s">
        <v>36</v>
      </c>
      <c r="D23" s="17">
        <v>8</v>
      </c>
      <c r="E23" s="6">
        <v>0</v>
      </c>
      <c r="F23" s="7">
        <v>9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>SUM(D23:M23)</f>
        <v>17</v>
      </c>
      <c r="O23" s="13"/>
      <c r="P23" s="13"/>
      <c r="Q23" s="1"/>
      <c r="R23" s="1"/>
    </row>
    <row r="24" spans="1:18" x14ac:dyDescent="0.35">
      <c r="A24" s="1"/>
      <c r="B24" s="19" t="s">
        <v>53</v>
      </c>
      <c r="C24" s="19" t="s">
        <v>54</v>
      </c>
      <c r="D24" s="17">
        <v>0</v>
      </c>
      <c r="E24" s="6">
        <v>1</v>
      </c>
      <c r="F24" s="7">
        <v>0</v>
      </c>
      <c r="G24" s="6">
        <v>4</v>
      </c>
      <c r="H24" s="6">
        <v>0</v>
      </c>
      <c r="I24" s="6">
        <v>0</v>
      </c>
      <c r="J24" s="6">
        <v>3</v>
      </c>
      <c r="K24" s="6">
        <v>3</v>
      </c>
      <c r="L24" s="6">
        <v>3</v>
      </c>
      <c r="M24" s="6">
        <v>0</v>
      </c>
      <c r="N24" s="13">
        <f>SUM(D24:L24)</f>
        <v>14</v>
      </c>
      <c r="O24" s="13"/>
      <c r="P24" s="13"/>
      <c r="Q24" s="1"/>
      <c r="R24" s="1"/>
    </row>
    <row r="25" spans="1:18" x14ac:dyDescent="0.35">
      <c r="A25" s="1"/>
      <c r="B25" s="19" t="s">
        <v>37</v>
      </c>
      <c r="C25" s="19" t="s">
        <v>38</v>
      </c>
      <c r="D25" s="17">
        <v>0</v>
      </c>
      <c r="E25" s="6">
        <v>1</v>
      </c>
      <c r="F25" s="7">
        <v>6</v>
      </c>
      <c r="G25" s="6">
        <v>0</v>
      </c>
      <c r="H25" s="6">
        <v>0</v>
      </c>
      <c r="I25" s="6">
        <v>0</v>
      </c>
      <c r="J25" s="6">
        <v>7</v>
      </c>
      <c r="K25" s="6">
        <v>0</v>
      </c>
      <c r="L25" s="6">
        <v>0</v>
      </c>
      <c r="M25" s="6">
        <v>0</v>
      </c>
      <c r="N25" s="13">
        <f>SUM(D25:M25)</f>
        <v>14</v>
      </c>
      <c r="O25" s="13"/>
      <c r="P25" s="13"/>
      <c r="Q25" s="1"/>
      <c r="R25" s="1"/>
    </row>
    <row r="26" spans="1:18" x14ac:dyDescent="0.35">
      <c r="A26" s="1"/>
      <c r="B26" s="19" t="s">
        <v>45</v>
      </c>
      <c r="C26" s="19" t="s">
        <v>46</v>
      </c>
      <c r="D26" s="17">
        <v>0</v>
      </c>
      <c r="E26" s="6">
        <v>0</v>
      </c>
      <c r="F26" s="7">
        <v>0</v>
      </c>
      <c r="G26" s="6">
        <v>9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>SUM(D26:M26)</f>
        <v>9</v>
      </c>
      <c r="O26" s="13"/>
      <c r="P26" s="13"/>
      <c r="Q26" s="1"/>
      <c r="R26" s="1"/>
    </row>
    <row r="27" spans="1:18" x14ac:dyDescent="0.35">
      <c r="A27" s="1"/>
      <c r="B27" s="40" t="s">
        <v>225</v>
      </c>
      <c r="C27" s="42" t="s">
        <v>226</v>
      </c>
      <c r="D27" s="17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8</v>
      </c>
      <c r="M27" s="6">
        <v>0</v>
      </c>
      <c r="N27" s="13">
        <f>SUMPRODUCT(LARGE(D27:M27,ROW($1:$6)))</f>
        <v>8</v>
      </c>
      <c r="O27" s="13"/>
      <c r="P27" s="13"/>
      <c r="Q27" s="1"/>
      <c r="R27" s="1"/>
    </row>
    <row r="28" spans="1:18" x14ac:dyDescent="0.35">
      <c r="A28" s="1"/>
      <c r="B28" s="42" t="s">
        <v>227</v>
      </c>
      <c r="C28" s="42" t="s">
        <v>228</v>
      </c>
      <c r="D28" s="17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6</v>
      </c>
      <c r="M28" s="6">
        <v>0</v>
      </c>
      <c r="N28" s="13">
        <f>SUMPRODUCT(LARGE(D28:M28,ROW($1:$6)))</f>
        <v>6</v>
      </c>
      <c r="O28" s="13"/>
      <c r="P28" s="13"/>
      <c r="Q28" s="1"/>
      <c r="R28" s="1"/>
    </row>
    <row r="29" spans="1:18" x14ac:dyDescent="0.35">
      <c r="A29" s="1"/>
      <c r="B29" s="19" t="s">
        <v>43</v>
      </c>
      <c r="C29" s="19" t="s">
        <v>44</v>
      </c>
      <c r="D29" s="6">
        <v>0</v>
      </c>
      <c r="E29" s="6">
        <v>0</v>
      </c>
      <c r="F29" s="7">
        <v>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>SUM(D29:M29)</f>
        <v>5</v>
      </c>
      <c r="O29" s="13"/>
      <c r="P29" s="13"/>
      <c r="Q29" s="1"/>
      <c r="R29" s="1"/>
    </row>
    <row r="30" spans="1:18" x14ac:dyDescent="0.35">
      <c r="A30" s="1"/>
      <c r="B30" s="19" t="s">
        <v>60</v>
      </c>
      <c r="C30" s="19" t="s">
        <v>61</v>
      </c>
      <c r="D30" s="6">
        <v>0</v>
      </c>
      <c r="E30" s="6">
        <v>0</v>
      </c>
      <c r="F30" s="7">
        <v>0</v>
      </c>
      <c r="G30" s="6">
        <v>0</v>
      </c>
      <c r="H30" s="6">
        <v>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ref="N30:N36" si="0">SUMPRODUCT(LARGE(D30:M30,ROW($1:$6)))</f>
        <v>3</v>
      </c>
      <c r="O30" s="13"/>
      <c r="P30" s="13"/>
      <c r="Q30" s="1"/>
      <c r="R30" s="1"/>
    </row>
    <row r="31" spans="1:18" x14ac:dyDescent="0.35">
      <c r="A31" s="1"/>
      <c r="B31" s="19" t="s">
        <v>56</v>
      </c>
      <c r="C31" s="19" t="s">
        <v>57</v>
      </c>
      <c r="D31" s="6">
        <v>2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2</v>
      </c>
      <c r="O31" s="13"/>
      <c r="P31" s="13"/>
      <c r="Q31" s="1"/>
      <c r="R31" s="1"/>
    </row>
    <row r="32" spans="1:18" x14ac:dyDescent="0.35">
      <c r="A32" s="1"/>
      <c r="B32" s="44" t="s">
        <v>56</v>
      </c>
      <c r="C32" s="44" t="s">
        <v>79</v>
      </c>
      <c r="D32" s="6">
        <v>0</v>
      </c>
      <c r="E32" s="6"/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2</v>
      </c>
      <c r="L32" s="6">
        <v>0</v>
      </c>
      <c r="M32" s="6">
        <v>0</v>
      </c>
      <c r="N32" s="13">
        <f t="shared" si="0"/>
        <v>2</v>
      </c>
      <c r="O32" s="13"/>
      <c r="P32" s="13"/>
      <c r="Q32" s="1"/>
      <c r="R32" s="1"/>
    </row>
    <row r="33" spans="1:18" x14ac:dyDescent="0.35">
      <c r="A33" s="1"/>
      <c r="B33" s="41" t="s">
        <v>58</v>
      </c>
      <c r="C33" s="41" t="s">
        <v>59</v>
      </c>
      <c r="D33" s="6">
        <v>0</v>
      </c>
      <c r="E33" s="6">
        <v>1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1</v>
      </c>
      <c r="O33" s="13"/>
      <c r="P33" s="13"/>
      <c r="Q33" s="1"/>
      <c r="R33" s="1"/>
    </row>
    <row r="34" spans="1:18" x14ac:dyDescent="0.35">
      <c r="A34" s="1"/>
      <c r="B34" s="43" t="s">
        <v>223</v>
      </c>
      <c r="C34" s="43" t="s">
        <v>99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1</v>
      </c>
      <c r="L34" s="6">
        <v>0</v>
      </c>
      <c r="M34" s="6">
        <v>0</v>
      </c>
      <c r="N34" s="13">
        <f t="shared" si="0"/>
        <v>1</v>
      </c>
      <c r="O34" s="13"/>
      <c r="P34" s="13"/>
      <c r="Q34" s="1"/>
      <c r="R34" s="1"/>
    </row>
    <row r="35" spans="1:18" x14ac:dyDescent="0.35">
      <c r="A35" s="1"/>
      <c r="B35" s="15"/>
      <c r="C35" s="1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15"/>
      <c r="C36" s="1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15"/>
      <c r="C37" s="1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ref="N37:N47" si="1">SUM(D37:M37)</f>
        <v>0</v>
      </c>
      <c r="O37" s="13"/>
      <c r="P37" s="13"/>
      <c r="Q37" s="1"/>
      <c r="R37" s="1"/>
    </row>
    <row r="38" spans="1:18" x14ac:dyDescent="0.35">
      <c r="A38" s="1"/>
      <c r="B38" s="15"/>
      <c r="C38" s="1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15"/>
      <c r="C39" s="1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ref="N48:N63" si="2">SUMPRODUCT(LARGE(D48:M48,ROW($1:$6)))</f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2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2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2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2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2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2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2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2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2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2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2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2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2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2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2"/>
        <v>0</v>
      </c>
      <c r="O63" s="11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P64" s="13"/>
      <c r="Q64" s="1"/>
      <c r="R64" s="1"/>
    </row>
    <row r="65" spans="16:16" x14ac:dyDescent="0.35">
      <c r="P65" s="13"/>
    </row>
    <row r="66" spans="16:16" x14ac:dyDescent="0.35">
      <c r="P66" s="13"/>
    </row>
    <row r="67" spans="16:16" x14ac:dyDescent="0.35">
      <c r="P67" s="11"/>
    </row>
  </sheetData>
  <sortState xmlns:xlrd2="http://schemas.microsoft.com/office/spreadsheetml/2017/richdata2" ref="B13:N63">
    <sortCondition descending="1" ref="N13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6"/>
  <sheetViews>
    <sheetView showGridLines="0" view="pageBreakPreview" topLeftCell="C12" zoomScale="140" zoomScaleNormal="100" zoomScaleSheetLayoutView="140" zoomScalePageLayoutView="70" workbookViewId="0">
      <selection activeCell="N16" sqref="N16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63</v>
      </c>
      <c r="C14" s="39" t="s">
        <v>64</v>
      </c>
      <c r="D14" s="46">
        <v>10</v>
      </c>
      <c r="E14" s="34">
        <v>1</v>
      </c>
      <c r="F14" s="34">
        <v>10</v>
      </c>
      <c r="G14" s="34">
        <v>10</v>
      </c>
      <c r="H14" s="34">
        <v>12</v>
      </c>
      <c r="I14" s="34">
        <v>0</v>
      </c>
      <c r="J14" s="34">
        <v>12</v>
      </c>
      <c r="K14" s="34">
        <v>12</v>
      </c>
      <c r="L14" s="34">
        <v>12</v>
      </c>
      <c r="M14" s="34">
        <v>0</v>
      </c>
      <c r="N14" s="35">
        <f t="shared" ref="N14:N25" si="0">SUM(D14:M14)</f>
        <v>79</v>
      </c>
      <c r="O14" s="13"/>
      <c r="P14" s="13"/>
      <c r="Q14" s="1"/>
      <c r="R14" s="1"/>
    </row>
    <row r="15" spans="1:18" x14ac:dyDescent="0.35">
      <c r="A15" s="1"/>
      <c r="B15" s="39" t="s">
        <v>66</v>
      </c>
      <c r="C15" s="39" t="s">
        <v>13</v>
      </c>
      <c r="D15" s="46">
        <v>8</v>
      </c>
      <c r="E15" s="34">
        <v>1</v>
      </c>
      <c r="F15" s="34">
        <v>9</v>
      </c>
      <c r="G15" s="34">
        <v>9</v>
      </c>
      <c r="H15" s="34">
        <v>8</v>
      </c>
      <c r="I15" s="34">
        <v>10</v>
      </c>
      <c r="J15" s="34">
        <v>10</v>
      </c>
      <c r="K15" s="34">
        <v>10</v>
      </c>
      <c r="L15" s="34">
        <v>10</v>
      </c>
      <c r="M15" s="34">
        <v>0</v>
      </c>
      <c r="N15" s="35">
        <f t="shared" si="0"/>
        <v>75</v>
      </c>
      <c r="O15" s="13"/>
      <c r="P15" s="13"/>
      <c r="Q15" s="1"/>
      <c r="R15" s="1"/>
    </row>
    <row r="16" spans="1:18" x14ac:dyDescent="0.35">
      <c r="A16" s="1"/>
      <c r="B16" s="39" t="s">
        <v>62</v>
      </c>
      <c r="C16" s="39" t="s">
        <v>9</v>
      </c>
      <c r="D16" s="46">
        <v>12</v>
      </c>
      <c r="E16" s="34">
        <v>1</v>
      </c>
      <c r="F16" s="34">
        <v>12</v>
      </c>
      <c r="G16" s="34">
        <v>7</v>
      </c>
      <c r="H16" s="34">
        <v>6</v>
      </c>
      <c r="I16" s="34">
        <v>0</v>
      </c>
      <c r="J16" s="34">
        <v>0</v>
      </c>
      <c r="K16" s="34">
        <v>8</v>
      </c>
      <c r="L16" s="34">
        <v>8</v>
      </c>
      <c r="M16" s="34">
        <v>0</v>
      </c>
      <c r="N16" s="35">
        <f t="shared" si="0"/>
        <v>54</v>
      </c>
      <c r="O16" s="13"/>
      <c r="P16" s="13"/>
      <c r="Q16" s="1"/>
      <c r="R16" s="1"/>
    </row>
    <row r="17" spans="1:18" x14ac:dyDescent="0.35">
      <c r="A17" s="1"/>
      <c r="B17" s="39" t="s">
        <v>53</v>
      </c>
      <c r="C17" s="39" t="s">
        <v>69</v>
      </c>
      <c r="D17" s="46">
        <v>6</v>
      </c>
      <c r="E17" s="34">
        <v>1</v>
      </c>
      <c r="F17" s="34">
        <v>7</v>
      </c>
      <c r="G17" s="34">
        <v>4</v>
      </c>
      <c r="H17" s="34">
        <v>10</v>
      </c>
      <c r="I17" s="34">
        <v>9</v>
      </c>
      <c r="J17" s="34">
        <v>0</v>
      </c>
      <c r="K17" s="34">
        <v>7</v>
      </c>
      <c r="L17" s="34">
        <v>7</v>
      </c>
      <c r="M17" s="34">
        <v>0</v>
      </c>
      <c r="N17" s="35">
        <f t="shared" si="0"/>
        <v>51</v>
      </c>
      <c r="O17" s="13"/>
      <c r="P17" s="13"/>
      <c r="Q17" s="1"/>
      <c r="R17" s="1"/>
    </row>
    <row r="18" spans="1:18" x14ac:dyDescent="0.35">
      <c r="A18" s="1"/>
      <c r="B18" s="50" t="s">
        <v>65</v>
      </c>
      <c r="C18" s="50" t="s">
        <v>232</v>
      </c>
      <c r="D18" s="51">
        <v>9</v>
      </c>
      <c r="E18" s="34">
        <v>1</v>
      </c>
      <c r="F18" s="34">
        <v>6</v>
      </c>
      <c r="G18" s="34">
        <v>5</v>
      </c>
      <c r="H18" s="34">
        <v>0</v>
      </c>
      <c r="I18" s="34">
        <v>0</v>
      </c>
      <c r="J18" s="34">
        <v>9</v>
      </c>
      <c r="K18" s="34">
        <v>6</v>
      </c>
      <c r="L18" s="34">
        <v>6</v>
      </c>
      <c r="M18" s="34">
        <v>0</v>
      </c>
      <c r="N18" s="35">
        <f t="shared" si="0"/>
        <v>42</v>
      </c>
      <c r="O18" s="13"/>
      <c r="P18" s="13"/>
      <c r="Q18" s="1"/>
      <c r="R18" s="1"/>
    </row>
    <row r="19" spans="1:18" x14ac:dyDescent="0.35">
      <c r="A19" s="1"/>
      <c r="B19" s="39" t="s">
        <v>67</v>
      </c>
      <c r="C19" s="39" t="s">
        <v>68</v>
      </c>
      <c r="D19" s="46">
        <v>7</v>
      </c>
      <c r="E19" s="34">
        <v>1</v>
      </c>
      <c r="F19" s="34">
        <v>7</v>
      </c>
      <c r="G19" s="34">
        <v>6</v>
      </c>
      <c r="H19" s="34">
        <v>0</v>
      </c>
      <c r="I19" s="34">
        <v>12</v>
      </c>
      <c r="J19" s="34">
        <v>8</v>
      </c>
      <c r="K19" s="34">
        <v>0</v>
      </c>
      <c r="L19" s="34">
        <v>0</v>
      </c>
      <c r="M19" s="34">
        <v>0</v>
      </c>
      <c r="N19" s="35">
        <f t="shared" si="0"/>
        <v>41</v>
      </c>
      <c r="O19" s="13"/>
      <c r="P19" s="13"/>
      <c r="Q19" s="1"/>
      <c r="R19" s="1"/>
    </row>
    <row r="20" spans="1:18" x14ac:dyDescent="0.35">
      <c r="A20" s="1"/>
      <c r="B20" s="54" t="s">
        <v>55</v>
      </c>
      <c r="C20" s="54" t="s">
        <v>232</v>
      </c>
      <c r="D20" s="55"/>
      <c r="E20" s="56"/>
      <c r="F20" s="56">
        <v>8</v>
      </c>
      <c r="G20" s="56">
        <v>8</v>
      </c>
      <c r="H20" s="56">
        <v>9</v>
      </c>
      <c r="I20" s="56">
        <v>0</v>
      </c>
      <c r="J20" s="56">
        <v>0</v>
      </c>
      <c r="K20" s="56">
        <v>9</v>
      </c>
      <c r="L20" s="56">
        <v>0</v>
      </c>
      <c r="M20" s="56">
        <v>0</v>
      </c>
      <c r="N20" s="57">
        <f t="shared" si="0"/>
        <v>34</v>
      </c>
      <c r="O20" s="13"/>
      <c r="P20" s="13"/>
      <c r="Q20" s="1"/>
      <c r="R20" s="1"/>
    </row>
    <row r="21" spans="1:18" x14ac:dyDescent="0.35">
      <c r="A21" s="1"/>
      <c r="B21" s="39" t="s">
        <v>70</v>
      </c>
      <c r="C21" s="39" t="s">
        <v>71</v>
      </c>
      <c r="D21" s="46">
        <v>5</v>
      </c>
      <c r="E21" s="34">
        <v>1</v>
      </c>
      <c r="F21" s="34">
        <v>5</v>
      </c>
      <c r="G21" s="34">
        <v>3</v>
      </c>
      <c r="H21" s="34">
        <v>5</v>
      </c>
      <c r="I21" s="34">
        <v>0</v>
      </c>
      <c r="J21" s="34">
        <v>7</v>
      </c>
      <c r="K21" s="34">
        <v>5</v>
      </c>
      <c r="L21" s="34">
        <v>0</v>
      </c>
      <c r="M21" s="34">
        <v>0</v>
      </c>
      <c r="N21" s="35">
        <f t="shared" si="0"/>
        <v>31</v>
      </c>
      <c r="O21" s="13"/>
      <c r="P21" s="13"/>
      <c r="Q21" s="1"/>
      <c r="R21" s="1"/>
    </row>
    <row r="22" spans="1:18" x14ac:dyDescent="0.35">
      <c r="A22" s="1"/>
      <c r="B22" s="39" t="s">
        <v>81</v>
      </c>
      <c r="C22" s="39" t="s">
        <v>17</v>
      </c>
      <c r="D22" s="46"/>
      <c r="E22" s="34">
        <v>1</v>
      </c>
      <c r="F22" s="34">
        <v>4</v>
      </c>
      <c r="G22" s="34">
        <v>1</v>
      </c>
      <c r="H22" s="34">
        <v>2</v>
      </c>
      <c r="I22" s="34">
        <v>6</v>
      </c>
      <c r="J22" s="34">
        <v>5</v>
      </c>
      <c r="K22" s="34">
        <v>3</v>
      </c>
      <c r="L22" s="34">
        <v>4</v>
      </c>
      <c r="M22" s="34">
        <v>0</v>
      </c>
      <c r="N22" s="35">
        <f t="shared" si="0"/>
        <v>26</v>
      </c>
      <c r="O22" s="13"/>
      <c r="P22" s="13"/>
      <c r="Q22" s="1"/>
      <c r="R22" s="1"/>
    </row>
    <row r="23" spans="1:18" x14ac:dyDescent="0.35">
      <c r="A23" s="1"/>
      <c r="B23" s="19" t="s">
        <v>65</v>
      </c>
      <c r="C23" s="19" t="s">
        <v>72</v>
      </c>
      <c r="D23" s="17">
        <v>4</v>
      </c>
      <c r="E23" s="6">
        <v>0</v>
      </c>
      <c r="F23" s="7">
        <v>0</v>
      </c>
      <c r="G23" s="6">
        <v>0</v>
      </c>
      <c r="H23" s="6">
        <v>7</v>
      </c>
      <c r="I23" s="6">
        <v>4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15</v>
      </c>
      <c r="O23" s="13"/>
      <c r="P23" s="13"/>
      <c r="Q23" s="1"/>
      <c r="R23" s="1"/>
    </row>
    <row r="24" spans="1:18" x14ac:dyDescent="0.35">
      <c r="A24" s="1"/>
      <c r="B24" s="19" t="s">
        <v>77</v>
      </c>
      <c r="C24" s="19" t="s">
        <v>78</v>
      </c>
      <c r="D24" s="17">
        <v>1</v>
      </c>
      <c r="E24" s="6">
        <v>1</v>
      </c>
      <c r="F24" s="7">
        <v>0</v>
      </c>
      <c r="G24" s="6">
        <v>1</v>
      </c>
      <c r="H24" s="6">
        <v>0</v>
      </c>
      <c r="I24" s="6">
        <v>7</v>
      </c>
      <c r="J24" s="6">
        <v>0</v>
      </c>
      <c r="K24" s="6">
        <v>2</v>
      </c>
      <c r="L24" s="6">
        <v>0</v>
      </c>
      <c r="M24" s="6">
        <v>0</v>
      </c>
      <c r="N24" s="13">
        <f t="shared" si="0"/>
        <v>12</v>
      </c>
      <c r="O24" s="13"/>
      <c r="P24" s="13"/>
      <c r="Q24" s="1"/>
      <c r="R24" s="1"/>
    </row>
    <row r="25" spans="1:18" x14ac:dyDescent="0.35">
      <c r="A25" s="1"/>
      <c r="B25" s="19" t="s">
        <v>84</v>
      </c>
      <c r="C25" s="19" t="s">
        <v>52</v>
      </c>
      <c r="D25" s="17"/>
      <c r="E25" s="6"/>
      <c r="F25" s="7">
        <v>0</v>
      </c>
      <c r="G25" s="6">
        <v>12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12</v>
      </c>
      <c r="O25" s="13"/>
      <c r="P25" s="13"/>
      <c r="Q25" s="1"/>
      <c r="R25" s="1"/>
    </row>
    <row r="26" spans="1:18" x14ac:dyDescent="0.35">
      <c r="A26" s="1"/>
      <c r="B26" s="19" t="s">
        <v>37</v>
      </c>
      <c r="C26" s="19" t="s">
        <v>38</v>
      </c>
      <c r="D26" s="17">
        <v>2</v>
      </c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4</v>
      </c>
      <c r="L26" s="6">
        <v>5</v>
      </c>
      <c r="M26" s="6">
        <v>0</v>
      </c>
      <c r="N26" s="13">
        <f>SUM(D26:L26)</f>
        <v>11</v>
      </c>
      <c r="O26" s="13"/>
      <c r="P26" s="13"/>
      <c r="Q26" s="1"/>
      <c r="R26" s="1"/>
    </row>
    <row r="27" spans="1:18" x14ac:dyDescent="0.35">
      <c r="A27" s="1"/>
      <c r="B27" s="19" t="s">
        <v>87</v>
      </c>
      <c r="C27" s="19" t="s">
        <v>88</v>
      </c>
      <c r="D27" s="17"/>
      <c r="E27" s="6"/>
      <c r="F27" s="7">
        <v>0</v>
      </c>
      <c r="G27" s="6">
        <v>0</v>
      </c>
      <c r="H27" s="6">
        <v>4</v>
      </c>
      <c r="I27" s="6">
        <v>0</v>
      </c>
      <c r="J27" s="6">
        <v>6</v>
      </c>
      <c r="K27" s="6">
        <v>0</v>
      </c>
      <c r="L27" s="6">
        <v>0</v>
      </c>
      <c r="M27" s="6">
        <v>0</v>
      </c>
      <c r="N27" s="13">
        <f>SUM(D27:M27)</f>
        <v>10</v>
      </c>
      <c r="O27" s="13"/>
      <c r="P27" s="13"/>
      <c r="Q27" s="1"/>
      <c r="R27" s="1"/>
    </row>
    <row r="28" spans="1:18" x14ac:dyDescent="0.35">
      <c r="A28" s="1"/>
      <c r="B28" s="19" t="s">
        <v>91</v>
      </c>
      <c r="C28" s="19" t="s">
        <v>92</v>
      </c>
      <c r="D28" s="17"/>
      <c r="E28" s="6"/>
      <c r="F28" s="7">
        <v>0</v>
      </c>
      <c r="G28" s="6">
        <v>0</v>
      </c>
      <c r="H28" s="6">
        <v>0</v>
      </c>
      <c r="I28" s="6">
        <v>8</v>
      </c>
      <c r="J28" s="6">
        <v>0</v>
      </c>
      <c r="K28" s="6">
        <v>0</v>
      </c>
      <c r="L28" s="6">
        <v>0</v>
      </c>
      <c r="M28" s="6">
        <v>0</v>
      </c>
      <c r="N28" s="13">
        <f>SUMPRODUCT(LARGE(D28:M28,ROW($1:$6)))</f>
        <v>8</v>
      </c>
      <c r="O28" s="13"/>
      <c r="P28" s="13"/>
      <c r="Q28" s="1"/>
      <c r="R28" s="1"/>
    </row>
    <row r="29" spans="1:18" x14ac:dyDescent="0.35">
      <c r="A29" s="1"/>
      <c r="B29" s="19" t="s">
        <v>73</v>
      </c>
      <c r="C29" s="19" t="s">
        <v>74</v>
      </c>
      <c r="D29" s="17">
        <v>2</v>
      </c>
      <c r="E29" s="6"/>
      <c r="F29" s="7">
        <v>3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>SUMPRODUCT(LARGE(D29:M29,ROW($1:$6)))</f>
        <v>5</v>
      </c>
      <c r="O29" s="13"/>
      <c r="P29" s="13"/>
      <c r="Q29" s="1"/>
      <c r="R29" s="1"/>
    </row>
    <row r="30" spans="1:18" x14ac:dyDescent="0.35">
      <c r="A30" s="1"/>
      <c r="B30" s="19" t="s">
        <v>89</v>
      </c>
      <c r="C30" s="19" t="s">
        <v>90</v>
      </c>
      <c r="D30" s="17"/>
      <c r="E30" s="6"/>
      <c r="F30" s="7">
        <v>0</v>
      </c>
      <c r="G30" s="6">
        <v>0</v>
      </c>
      <c r="H30" s="6">
        <v>0</v>
      </c>
      <c r="I30" s="6">
        <v>5</v>
      </c>
      <c r="J30" s="6">
        <v>0</v>
      </c>
      <c r="K30" s="6">
        <v>0</v>
      </c>
      <c r="L30" s="6">
        <v>0</v>
      </c>
      <c r="M30" s="6">
        <v>0</v>
      </c>
      <c r="N30" s="13">
        <f>SUM(D30:M30)</f>
        <v>5</v>
      </c>
      <c r="O30" s="13"/>
      <c r="P30" s="13"/>
      <c r="Q30" s="1"/>
      <c r="R30" s="1"/>
    </row>
    <row r="31" spans="1:18" x14ac:dyDescent="0.35">
      <c r="A31" s="1"/>
      <c r="B31" s="19" t="s">
        <v>231</v>
      </c>
      <c r="C31" s="19" t="s">
        <v>166</v>
      </c>
      <c r="D31" s="17"/>
      <c r="E31" s="6"/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3</v>
      </c>
      <c r="M31" s="6">
        <v>0</v>
      </c>
      <c r="N31" s="13">
        <f>SUMPRODUCT(LARGE(D31:M31,ROW($1:$6)))</f>
        <v>3</v>
      </c>
      <c r="O31" s="13"/>
      <c r="P31" s="13"/>
      <c r="Q31" s="1"/>
      <c r="R31" s="1"/>
    </row>
    <row r="32" spans="1:18" x14ac:dyDescent="0.35">
      <c r="A32" s="1"/>
      <c r="B32" s="19" t="s">
        <v>75</v>
      </c>
      <c r="C32" s="19" t="s">
        <v>76</v>
      </c>
      <c r="D32" s="17">
        <v>1</v>
      </c>
      <c r="E32" s="6">
        <v>1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>SUMPRODUCT(LARGE(D32:M32,ROW($1:$6)))</f>
        <v>2</v>
      </c>
      <c r="O32" s="13"/>
      <c r="P32" s="13"/>
      <c r="Q32" s="1"/>
      <c r="R32" s="1"/>
    </row>
    <row r="33" spans="1:18" x14ac:dyDescent="0.35">
      <c r="A33" s="1"/>
      <c r="B33" s="19" t="s">
        <v>85</v>
      </c>
      <c r="C33" s="19" t="s">
        <v>86</v>
      </c>
      <c r="D33" s="17"/>
      <c r="E33" s="6"/>
      <c r="F33" s="7">
        <v>0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>SUM(D33:M33)</f>
        <v>2</v>
      </c>
      <c r="O33" s="13"/>
      <c r="P33" s="13"/>
      <c r="Q33" s="1"/>
      <c r="R33" s="1"/>
    </row>
    <row r="34" spans="1:18" x14ac:dyDescent="0.35">
      <c r="A34" s="1"/>
      <c r="B34" s="19" t="s">
        <v>53</v>
      </c>
      <c r="C34" s="19" t="s">
        <v>79</v>
      </c>
      <c r="D34" s="6">
        <v>1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1</v>
      </c>
      <c r="L34" s="6">
        <v>0</v>
      </c>
      <c r="M34" s="6">
        <v>0</v>
      </c>
      <c r="N34" s="13">
        <f>SUMPRODUCT(LARGE(D34:M34,ROW($1:$6)))</f>
        <v>2</v>
      </c>
      <c r="O34" s="13"/>
      <c r="P34" s="13"/>
      <c r="Q34" s="1"/>
      <c r="R34" s="1"/>
    </row>
    <row r="35" spans="1:18" x14ac:dyDescent="0.35">
      <c r="A35" s="1"/>
      <c r="B35" s="19" t="s">
        <v>80</v>
      </c>
      <c r="C35" s="19" t="s">
        <v>59</v>
      </c>
      <c r="D35" s="17"/>
      <c r="E35" s="6">
        <v>1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>SUMPRODUCT(LARGE(D35:M35,ROW($1:$6)))</f>
        <v>1</v>
      </c>
      <c r="O35" s="13"/>
      <c r="P35" s="13"/>
      <c r="Q35" s="1"/>
      <c r="R35" s="1"/>
    </row>
    <row r="36" spans="1:18" x14ac:dyDescent="0.35">
      <c r="A36" s="1"/>
      <c r="B36" s="19" t="s">
        <v>82</v>
      </c>
      <c r="C36" s="19" t="s">
        <v>83</v>
      </c>
      <c r="D36" s="17"/>
      <c r="E36" s="6">
        <v>1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>SUM(D36:M36)</f>
        <v>1</v>
      </c>
      <c r="O36" s="13"/>
      <c r="P36" s="13"/>
      <c r="Q36" s="1"/>
      <c r="R36" s="1"/>
    </row>
    <row r="37" spans="1:18" x14ac:dyDescent="0.35">
      <c r="A37" s="1"/>
      <c r="B37" s="19" t="s">
        <v>221</v>
      </c>
      <c r="C37" s="19" t="s">
        <v>222</v>
      </c>
      <c r="D37" s="17"/>
      <c r="E37" s="6"/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1</v>
      </c>
      <c r="L37" s="6">
        <v>0</v>
      </c>
      <c r="M37" s="6">
        <v>0</v>
      </c>
      <c r="N37" s="13">
        <f t="shared" ref="N37:N42" si="1">SUMPRODUCT(LARGE(D37:M37,ROW($1:$6)))</f>
        <v>1</v>
      </c>
      <c r="O37" s="13"/>
      <c r="P37" s="13"/>
      <c r="Q37" s="1"/>
      <c r="R37" s="1"/>
    </row>
    <row r="38" spans="1:18" x14ac:dyDescent="0.35">
      <c r="A38" s="1"/>
      <c r="B38" s="25"/>
      <c r="C38" s="25"/>
      <c r="D38" s="6"/>
      <c r="E38" s="6"/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26"/>
      <c r="C39" s="26"/>
      <c r="D39" s="6"/>
      <c r="E39" s="6"/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26"/>
      <c r="C40" s="26"/>
      <c r="D40" s="6"/>
      <c r="E40" s="6"/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26"/>
      <c r="C41" s="26"/>
      <c r="D41" s="6"/>
      <c r="E41" s="6"/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26"/>
      <c r="C42" s="26"/>
      <c r="D42" s="6"/>
      <c r="E42" s="6"/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26"/>
      <c r="C43" s="26"/>
      <c r="D43" s="6"/>
      <c r="E43" s="6"/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ref="N43:N49" si="2">SUM(D43:M43)</f>
        <v>0</v>
      </c>
      <c r="O43" s="13"/>
      <c r="P43" s="13"/>
      <c r="Q43" s="1"/>
      <c r="R43" s="1"/>
    </row>
    <row r="44" spans="1:18" x14ac:dyDescent="0.35">
      <c r="A44" s="1"/>
      <c r="B44" s="26"/>
      <c r="C44" s="26"/>
      <c r="D44" s="6"/>
      <c r="E44" s="6"/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2"/>
        <v>0</v>
      </c>
      <c r="O44" s="13"/>
      <c r="P44" s="13"/>
      <c r="Q44" s="1"/>
      <c r="R44" s="1"/>
    </row>
    <row r="45" spans="1:18" x14ac:dyDescent="0.35">
      <c r="A45" s="1"/>
      <c r="B45" s="26"/>
      <c r="C45" s="26"/>
      <c r="D45" s="6"/>
      <c r="E45" s="6"/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2"/>
        <v>0</v>
      </c>
      <c r="O45" s="13"/>
      <c r="P45" s="13"/>
      <c r="Q45" s="1"/>
      <c r="R45" s="1"/>
    </row>
    <row r="46" spans="1:18" x14ac:dyDescent="0.35">
      <c r="A46" s="1"/>
      <c r="B46" s="27"/>
      <c r="C46" s="27"/>
      <c r="D46" s="6"/>
      <c r="E46" s="6"/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2"/>
        <v>0</v>
      </c>
      <c r="O46" s="13"/>
      <c r="P46" s="13"/>
      <c r="Q46" s="1"/>
      <c r="R46" s="1"/>
    </row>
    <row r="47" spans="1:18" x14ac:dyDescent="0.35">
      <c r="A47" s="1"/>
      <c r="B47" s="26"/>
      <c r="C47" s="26"/>
      <c r="D47" s="6"/>
      <c r="E47" s="6"/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2"/>
        <v>0</v>
      </c>
      <c r="O47" s="13"/>
      <c r="P47" s="13"/>
      <c r="Q47" s="1"/>
      <c r="R47" s="1"/>
    </row>
    <row r="48" spans="1:18" x14ac:dyDescent="0.35">
      <c r="A48" s="1"/>
      <c r="B48" s="26"/>
      <c r="C48" s="26"/>
      <c r="D48" s="6"/>
      <c r="E48" s="6"/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2"/>
        <v>0</v>
      </c>
      <c r="O48" s="13"/>
      <c r="P48" s="13"/>
      <c r="Q48" s="1"/>
      <c r="R48" s="1"/>
    </row>
    <row r="49" spans="1:18" x14ac:dyDescent="0.35">
      <c r="A49" s="1"/>
      <c r="B49" s="26"/>
      <c r="C49" s="26"/>
      <c r="D49" s="6"/>
      <c r="E49" s="6"/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2"/>
        <v>0</v>
      </c>
      <c r="O49" s="13"/>
      <c r="P49" s="13"/>
      <c r="Q49" s="1"/>
      <c r="R49" s="1"/>
    </row>
    <row r="50" spans="1:18" x14ac:dyDescent="0.35">
      <c r="A50" s="1"/>
      <c r="B50" s="26"/>
      <c r="C50" s="26"/>
      <c r="D50" s="6"/>
      <c r="E50" s="6"/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ref="N50:N63" si="3">SUMPRODUCT(LARGE(D50:M50,ROW($1:$6)))</f>
        <v>0</v>
      </c>
      <c r="O50" s="13"/>
      <c r="P50" s="13"/>
      <c r="Q50" s="1"/>
      <c r="R50" s="1"/>
    </row>
    <row r="51" spans="1:18" x14ac:dyDescent="0.35">
      <c r="A51" s="1"/>
      <c r="B51" s="26"/>
      <c r="C51" s="26"/>
      <c r="D51" s="6"/>
      <c r="E51" s="6"/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26"/>
      <c r="C52" s="26"/>
      <c r="D52" s="6"/>
      <c r="E52" s="6"/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26"/>
      <c r="C53" s="26"/>
      <c r="D53" s="6"/>
      <c r="E53" s="6"/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26"/>
      <c r="C54" s="26"/>
      <c r="D54" s="6"/>
      <c r="E54" s="6"/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26"/>
      <c r="C55" s="26"/>
      <c r="D55" s="6"/>
      <c r="E55" s="6"/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24"/>
      <c r="C56" s="24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24"/>
      <c r="C57" s="24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3"/>
      <c r="Q64" s="1"/>
      <c r="R64" s="1"/>
    </row>
    <row r="65" spans="16:16" x14ac:dyDescent="0.35">
      <c r="P65" s="13"/>
    </row>
    <row r="66" spans="16:16" x14ac:dyDescent="0.35">
      <c r="P66" s="11"/>
    </row>
  </sheetData>
  <sortState xmlns:xlrd2="http://schemas.microsoft.com/office/spreadsheetml/2017/richdata2" ref="B14:N63">
    <sortCondition descending="1" ref="N14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4"/>
  <sheetViews>
    <sheetView showGridLines="0" view="pageBreakPreview" topLeftCell="E10" zoomScale="170" zoomScaleNormal="100" zoomScaleSheetLayoutView="170" zoomScalePageLayoutView="70" workbookViewId="0">
      <selection activeCell="N21" sqref="B21:N21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93</v>
      </c>
      <c r="C14" s="39" t="s">
        <v>94</v>
      </c>
      <c r="D14" s="46">
        <v>12</v>
      </c>
      <c r="E14" s="34">
        <v>1</v>
      </c>
      <c r="F14" s="34">
        <v>9</v>
      </c>
      <c r="G14" s="34">
        <v>0</v>
      </c>
      <c r="H14" s="34">
        <v>0</v>
      </c>
      <c r="I14" s="34">
        <v>9</v>
      </c>
      <c r="J14" s="34">
        <v>12</v>
      </c>
      <c r="K14" s="34">
        <v>10</v>
      </c>
      <c r="L14" s="34">
        <v>10</v>
      </c>
      <c r="M14" s="34">
        <v>0</v>
      </c>
      <c r="N14" s="35">
        <f>SUM(D14:M14)</f>
        <v>63</v>
      </c>
      <c r="O14" s="13"/>
      <c r="P14" s="13"/>
      <c r="Q14" s="1"/>
      <c r="R14" s="1"/>
    </row>
    <row r="15" spans="1:18" x14ac:dyDescent="0.35">
      <c r="A15" s="1"/>
      <c r="B15" s="47" t="s">
        <v>105</v>
      </c>
      <c r="C15" s="47" t="s">
        <v>106</v>
      </c>
      <c r="D15" s="46">
        <v>0</v>
      </c>
      <c r="E15" s="34">
        <v>0</v>
      </c>
      <c r="F15" s="34">
        <v>12</v>
      </c>
      <c r="G15" s="34">
        <v>0</v>
      </c>
      <c r="H15" s="34">
        <v>0</v>
      </c>
      <c r="I15" s="34">
        <v>12</v>
      </c>
      <c r="J15" s="34">
        <v>0</v>
      </c>
      <c r="K15" s="34">
        <v>12</v>
      </c>
      <c r="L15" s="34">
        <v>12</v>
      </c>
      <c r="M15" s="34">
        <v>0</v>
      </c>
      <c r="N15" s="35">
        <f>SUM(D15:L15)</f>
        <v>48</v>
      </c>
      <c r="O15" s="13"/>
      <c r="P15" s="13"/>
      <c r="Q15" s="1"/>
      <c r="R15" s="1"/>
    </row>
    <row r="16" spans="1:18" x14ac:dyDescent="0.35">
      <c r="A16" s="1"/>
      <c r="B16" s="47" t="s">
        <v>108</v>
      </c>
      <c r="C16" s="47" t="s">
        <v>109</v>
      </c>
      <c r="D16" s="46">
        <v>0</v>
      </c>
      <c r="E16" s="34">
        <v>0</v>
      </c>
      <c r="F16" s="34">
        <v>0</v>
      </c>
      <c r="G16" s="34">
        <v>0</v>
      </c>
      <c r="H16" s="34">
        <v>12</v>
      </c>
      <c r="I16" s="34">
        <v>0</v>
      </c>
      <c r="J16" s="34">
        <v>9</v>
      </c>
      <c r="K16" s="34">
        <v>6</v>
      </c>
      <c r="L16" s="34">
        <v>9</v>
      </c>
      <c r="M16" s="34">
        <v>0</v>
      </c>
      <c r="N16" s="35">
        <f>SUM(D16:L16)</f>
        <v>36</v>
      </c>
      <c r="O16" s="13"/>
      <c r="P16" s="13"/>
      <c r="Q16" s="1"/>
      <c r="R16" s="1"/>
    </row>
    <row r="17" spans="1:18" x14ac:dyDescent="0.35">
      <c r="A17" s="1"/>
      <c r="B17" s="47" t="s">
        <v>103</v>
      </c>
      <c r="C17" s="47" t="s">
        <v>104</v>
      </c>
      <c r="D17" s="46">
        <v>0</v>
      </c>
      <c r="E17" s="34">
        <v>1</v>
      </c>
      <c r="F17" s="34">
        <v>7</v>
      </c>
      <c r="G17" s="34">
        <v>12</v>
      </c>
      <c r="H17" s="34">
        <v>0</v>
      </c>
      <c r="I17" s="34">
        <v>0</v>
      </c>
      <c r="J17" s="34">
        <v>10</v>
      </c>
      <c r="K17" s="34">
        <v>0</v>
      </c>
      <c r="L17" s="34">
        <v>0</v>
      </c>
      <c r="M17" s="34">
        <v>0</v>
      </c>
      <c r="N17" s="35">
        <f>SUM(D17:L17)</f>
        <v>30</v>
      </c>
      <c r="O17" s="13"/>
      <c r="P17" s="13"/>
      <c r="Q17" s="1"/>
      <c r="R17" s="1"/>
    </row>
    <row r="18" spans="1:18" x14ac:dyDescent="0.35">
      <c r="A18" s="1"/>
      <c r="B18" s="47" t="s">
        <v>206</v>
      </c>
      <c r="C18" s="47" t="s">
        <v>107</v>
      </c>
      <c r="D18" s="46">
        <v>0</v>
      </c>
      <c r="E18" s="34">
        <v>0</v>
      </c>
      <c r="F18" s="34">
        <v>10</v>
      </c>
      <c r="G18" s="34">
        <v>0</v>
      </c>
      <c r="H18" s="34">
        <v>0</v>
      </c>
      <c r="I18" s="34">
        <v>7</v>
      </c>
      <c r="J18" s="34">
        <v>0</v>
      </c>
      <c r="K18" s="34">
        <v>8</v>
      </c>
      <c r="L18" s="34">
        <v>0</v>
      </c>
      <c r="M18" s="34">
        <v>0</v>
      </c>
      <c r="N18" s="35">
        <f>SUM(D18:L18)</f>
        <v>25</v>
      </c>
      <c r="O18" s="13"/>
      <c r="P18" s="13"/>
      <c r="Q18" s="1"/>
      <c r="R18" s="1"/>
    </row>
    <row r="19" spans="1:18" x14ac:dyDescent="0.35">
      <c r="A19" s="1"/>
      <c r="B19" s="19" t="s">
        <v>95</v>
      </c>
      <c r="C19" s="19" t="s">
        <v>96</v>
      </c>
      <c r="D19" s="17">
        <v>10</v>
      </c>
      <c r="E19" s="6">
        <v>0</v>
      </c>
      <c r="F19" s="7">
        <v>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>SUM(D19:M19)</f>
        <v>18</v>
      </c>
      <c r="O19" s="13"/>
      <c r="P19" s="13"/>
      <c r="Q19" s="1"/>
      <c r="R19" s="1"/>
    </row>
    <row r="20" spans="1:18" x14ac:dyDescent="0.35">
      <c r="A20" s="1"/>
      <c r="B20" s="48" t="s">
        <v>98</v>
      </c>
      <c r="C20" s="48" t="s">
        <v>99</v>
      </c>
      <c r="D20" s="34">
        <v>8</v>
      </c>
      <c r="E20" s="34">
        <v>1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7</v>
      </c>
      <c r="L20" s="34">
        <v>0</v>
      </c>
      <c r="M20" s="34">
        <v>0</v>
      </c>
      <c r="N20" s="35">
        <f>SUM(D20:M20)</f>
        <v>16</v>
      </c>
      <c r="O20" s="13"/>
      <c r="P20" s="13"/>
      <c r="Q20" s="1"/>
      <c r="R20" s="1"/>
    </row>
    <row r="21" spans="1:18" x14ac:dyDescent="0.35">
      <c r="A21" s="1"/>
      <c r="B21" s="53" t="s">
        <v>97</v>
      </c>
      <c r="C21" s="53" t="s">
        <v>38</v>
      </c>
      <c r="D21" s="34">
        <v>9</v>
      </c>
      <c r="E21" s="34">
        <v>0</v>
      </c>
      <c r="F21" s="34">
        <v>6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1</v>
      </c>
      <c r="M21" s="34">
        <v>0</v>
      </c>
      <c r="N21" s="35">
        <f>SUM(D21:M21)</f>
        <v>16</v>
      </c>
      <c r="O21" s="13"/>
      <c r="P21" s="13"/>
      <c r="Q21" s="1"/>
      <c r="R21" s="1"/>
    </row>
    <row r="22" spans="1:18" x14ac:dyDescent="0.35">
      <c r="A22" s="1"/>
      <c r="B22" s="31" t="s">
        <v>110</v>
      </c>
      <c r="C22" s="31" t="s">
        <v>111</v>
      </c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10</v>
      </c>
      <c r="J22" s="6">
        <v>0</v>
      </c>
      <c r="K22" s="6">
        <v>0</v>
      </c>
      <c r="L22" s="6">
        <v>0</v>
      </c>
      <c r="M22" s="6">
        <v>0</v>
      </c>
      <c r="N22" s="13">
        <f>SUMPRODUCT(LARGE(D22:M22,ROW($1:$6)))</f>
        <v>10</v>
      </c>
      <c r="O22" s="13"/>
      <c r="P22" s="13"/>
      <c r="Q22" s="1"/>
      <c r="R22" s="1"/>
    </row>
    <row r="23" spans="1:18" x14ac:dyDescent="0.35">
      <c r="A23" s="1"/>
      <c r="B23" s="31" t="s">
        <v>217</v>
      </c>
      <c r="C23" s="31" t="s">
        <v>218</v>
      </c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9</v>
      </c>
      <c r="L23" s="6">
        <v>0</v>
      </c>
      <c r="M23" s="6">
        <v>0</v>
      </c>
      <c r="N23" s="13">
        <f>SUMPRODUCT(LARGE(D23:M23,ROW($1:$6)))</f>
        <v>9</v>
      </c>
      <c r="O23" s="13"/>
      <c r="P23" s="13"/>
      <c r="Q23" s="1"/>
      <c r="R23" s="1"/>
    </row>
    <row r="24" spans="1:18" x14ac:dyDescent="0.35">
      <c r="A24" s="1"/>
      <c r="B24" s="31" t="s">
        <v>112</v>
      </c>
      <c r="C24" s="31" t="s">
        <v>113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8</v>
      </c>
      <c r="J24" s="6">
        <v>0</v>
      </c>
      <c r="K24" s="6">
        <v>0</v>
      </c>
      <c r="L24" s="6">
        <v>0</v>
      </c>
      <c r="M24" s="6">
        <v>0</v>
      </c>
      <c r="N24" s="13">
        <f>SUMPRODUCT(LARGE(D24:M24,ROW($1:$6)))</f>
        <v>8</v>
      </c>
      <c r="O24" s="13"/>
      <c r="P24" s="13"/>
      <c r="Q24" s="1"/>
      <c r="R24" s="1"/>
    </row>
    <row r="25" spans="1:18" x14ac:dyDescent="0.35">
      <c r="A25" s="1"/>
      <c r="B25" s="31" t="s">
        <v>105</v>
      </c>
      <c r="C25" s="31" t="s">
        <v>226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8</v>
      </c>
      <c r="M25" s="6">
        <v>0</v>
      </c>
      <c r="N25" s="13">
        <f>SUMPRODUCT(LARGE(D25:M25,ROW($1:$6)))</f>
        <v>8</v>
      </c>
      <c r="O25" s="13"/>
      <c r="P25" s="13"/>
      <c r="Q25" s="1"/>
      <c r="R25" s="1"/>
    </row>
    <row r="26" spans="1:18" x14ac:dyDescent="0.35">
      <c r="A26" s="1"/>
      <c r="B26" s="31" t="s">
        <v>219</v>
      </c>
      <c r="C26" s="31" t="s">
        <v>220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5</v>
      </c>
      <c r="L26" s="6">
        <v>0</v>
      </c>
      <c r="M26" s="6">
        <v>0</v>
      </c>
      <c r="N26" s="13">
        <f>SUMPRODUCT(LARGE(D26:M26,ROW($1:$6)))</f>
        <v>5</v>
      </c>
      <c r="O26" s="13"/>
      <c r="P26" s="13"/>
      <c r="Q26" s="1"/>
      <c r="R26" s="1"/>
    </row>
    <row r="27" spans="1:18" x14ac:dyDescent="0.35">
      <c r="A27" s="1"/>
      <c r="B27" s="41" t="s">
        <v>100</v>
      </c>
      <c r="C27" s="41" t="s">
        <v>30</v>
      </c>
      <c r="D27" s="6">
        <v>0</v>
      </c>
      <c r="E27" s="6">
        <v>1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>SUM(D27:M27)</f>
        <v>1</v>
      </c>
      <c r="O27" s="13"/>
      <c r="P27" s="13"/>
      <c r="Q27" s="1"/>
      <c r="R27" s="1"/>
    </row>
    <row r="28" spans="1:18" x14ac:dyDescent="0.35">
      <c r="A28" s="1"/>
      <c r="B28" s="41" t="s">
        <v>101</v>
      </c>
      <c r="C28" s="41" t="s">
        <v>102</v>
      </c>
      <c r="D28" s="6">
        <v>0</v>
      </c>
      <c r="E28" s="6">
        <v>1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ref="N28:N40" si="0">SUMPRODUCT(LARGE(D28:M28,ROW($1:$6)))</f>
        <v>1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0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1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sortState xmlns:xlrd2="http://schemas.microsoft.com/office/spreadsheetml/2017/richdata2" ref="B14:N63">
    <sortCondition descending="1" ref="N14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5"/>
  <sheetViews>
    <sheetView showGridLines="0" view="pageBreakPreview" topLeftCell="D10" zoomScale="170" zoomScaleNormal="100" zoomScaleSheetLayoutView="170" zoomScalePageLayoutView="70" workbookViewId="0">
      <selection activeCell="B25" sqref="B25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50" t="s">
        <v>115</v>
      </c>
      <c r="C14" s="50" t="s">
        <v>64</v>
      </c>
      <c r="D14" s="46">
        <v>10</v>
      </c>
      <c r="E14" s="34">
        <v>1</v>
      </c>
      <c r="F14" s="34">
        <v>10</v>
      </c>
      <c r="G14" s="34">
        <v>0</v>
      </c>
      <c r="H14" s="34">
        <v>12</v>
      </c>
      <c r="I14" s="34">
        <v>12</v>
      </c>
      <c r="J14" s="34">
        <v>0</v>
      </c>
      <c r="K14" s="34">
        <v>10</v>
      </c>
      <c r="L14" s="34">
        <v>12</v>
      </c>
      <c r="M14" s="34">
        <v>0</v>
      </c>
      <c r="N14" s="35">
        <f t="shared" ref="N14:N27" si="0">SUM(D14:M14)</f>
        <v>67</v>
      </c>
      <c r="O14" s="13"/>
      <c r="P14" s="13"/>
      <c r="Q14" s="1"/>
      <c r="R14" s="1"/>
    </row>
    <row r="15" spans="1:18" x14ac:dyDescent="0.35">
      <c r="A15" s="1"/>
      <c r="B15" s="39" t="s">
        <v>122</v>
      </c>
      <c r="C15" s="39" t="s">
        <v>123</v>
      </c>
      <c r="D15" s="46">
        <v>6</v>
      </c>
      <c r="E15" s="34">
        <v>0</v>
      </c>
      <c r="F15" s="34">
        <v>7</v>
      </c>
      <c r="G15" s="34">
        <v>0</v>
      </c>
      <c r="H15" s="34">
        <v>10</v>
      </c>
      <c r="I15" s="34">
        <v>8</v>
      </c>
      <c r="J15" s="34">
        <v>7</v>
      </c>
      <c r="K15" s="34">
        <v>7</v>
      </c>
      <c r="L15" s="34">
        <v>9</v>
      </c>
      <c r="M15" s="34">
        <v>0</v>
      </c>
      <c r="N15" s="35">
        <f t="shared" si="0"/>
        <v>54</v>
      </c>
      <c r="O15" s="13"/>
      <c r="P15" s="13"/>
      <c r="Q15" s="1"/>
      <c r="R15" s="1"/>
    </row>
    <row r="16" spans="1:18" x14ac:dyDescent="0.35">
      <c r="A16" s="1"/>
      <c r="B16" s="39" t="s">
        <v>47</v>
      </c>
      <c r="C16" s="39" t="s">
        <v>114</v>
      </c>
      <c r="D16" s="46">
        <v>12</v>
      </c>
      <c r="E16" s="34">
        <v>1</v>
      </c>
      <c r="F16" s="34">
        <v>12</v>
      </c>
      <c r="G16" s="34">
        <v>0</v>
      </c>
      <c r="H16" s="34">
        <v>0</v>
      </c>
      <c r="I16" s="34">
        <v>12</v>
      </c>
      <c r="J16" s="34">
        <v>0</v>
      </c>
      <c r="K16" s="34">
        <v>12</v>
      </c>
      <c r="L16" s="34">
        <v>0</v>
      </c>
      <c r="M16" s="34">
        <v>0</v>
      </c>
      <c r="N16" s="35">
        <f t="shared" si="0"/>
        <v>49</v>
      </c>
      <c r="O16" s="13"/>
      <c r="P16" s="13"/>
      <c r="Q16" s="1"/>
      <c r="R16" s="1"/>
    </row>
    <row r="17" spans="1:18" x14ac:dyDescent="0.35">
      <c r="A17" s="1"/>
      <c r="B17" s="39" t="s">
        <v>118</v>
      </c>
      <c r="C17" s="39" t="s">
        <v>119</v>
      </c>
      <c r="D17" s="46">
        <v>8</v>
      </c>
      <c r="E17" s="34">
        <v>1</v>
      </c>
      <c r="F17" s="34">
        <v>4</v>
      </c>
      <c r="G17" s="34">
        <v>0</v>
      </c>
      <c r="H17" s="34">
        <v>9</v>
      </c>
      <c r="I17" s="34">
        <v>9</v>
      </c>
      <c r="J17" s="34">
        <v>10</v>
      </c>
      <c r="K17" s="34">
        <v>0</v>
      </c>
      <c r="L17" s="34">
        <v>0</v>
      </c>
      <c r="M17" s="34">
        <v>0</v>
      </c>
      <c r="N17" s="35">
        <f t="shared" si="0"/>
        <v>41</v>
      </c>
      <c r="O17" s="13"/>
      <c r="P17" s="13"/>
      <c r="Q17" s="1"/>
      <c r="R17" s="1"/>
    </row>
    <row r="18" spans="1:18" x14ac:dyDescent="0.35">
      <c r="A18" s="1"/>
      <c r="B18" s="39" t="s">
        <v>208</v>
      </c>
      <c r="C18" s="39" t="s">
        <v>124</v>
      </c>
      <c r="D18" s="46">
        <v>5</v>
      </c>
      <c r="E18" s="34">
        <v>1</v>
      </c>
      <c r="F18" s="34">
        <v>8</v>
      </c>
      <c r="G18" s="34">
        <v>0</v>
      </c>
      <c r="H18" s="34">
        <v>7</v>
      </c>
      <c r="I18" s="34">
        <v>0</v>
      </c>
      <c r="J18" s="34">
        <v>9</v>
      </c>
      <c r="K18" s="34">
        <v>9</v>
      </c>
      <c r="L18" s="34">
        <v>0</v>
      </c>
      <c r="M18" s="34">
        <v>0</v>
      </c>
      <c r="N18" s="35">
        <f t="shared" si="0"/>
        <v>39</v>
      </c>
      <c r="O18" s="13"/>
      <c r="P18" s="13"/>
      <c r="Q18" s="1"/>
      <c r="R18" s="1"/>
    </row>
    <row r="19" spans="1:18" x14ac:dyDescent="0.35">
      <c r="A19" s="1"/>
      <c r="B19" s="39" t="s">
        <v>116</v>
      </c>
      <c r="C19" s="39" t="s">
        <v>117</v>
      </c>
      <c r="D19" s="46">
        <v>9</v>
      </c>
      <c r="E19" s="34">
        <v>0</v>
      </c>
      <c r="F19" s="34">
        <v>9</v>
      </c>
      <c r="G19" s="34">
        <v>0</v>
      </c>
      <c r="H19" s="34">
        <v>0</v>
      </c>
      <c r="I19" s="34">
        <v>10</v>
      </c>
      <c r="J19" s="34">
        <v>0</v>
      </c>
      <c r="K19" s="34">
        <v>0</v>
      </c>
      <c r="L19" s="34">
        <v>10</v>
      </c>
      <c r="M19" s="34">
        <v>0</v>
      </c>
      <c r="N19" s="35">
        <f t="shared" si="0"/>
        <v>38</v>
      </c>
      <c r="O19" s="13"/>
      <c r="P19" s="13"/>
      <c r="Q19" s="1"/>
      <c r="R19" s="1"/>
    </row>
    <row r="20" spans="1:18" x14ac:dyDescent="0.35">
      <c r="A20" s="1"/>
      <c r="B20" s="39" t="s">
        <v>120</v>
      </c>
      <c r="C20" s="39" t="s">
        <v>121</v>
      </c>
      <c r="D20" s="46">
        <v>7</v>
      </c>
      <c r="E20" s="34">
        <v>0</v>
      </c>
      <c r="F20" s="34">
        <v>0</v>
      </c>
      <c r="G20" s="34">
        <v>0</v>
      </c>
      <c r="H20" s="34">
        <v>8</v>
      </c>
      <c r="I20" s="34">
        <v>7</v>
      </c>
      <c r="J20" s="34">
        <v>8</v>
      </c>
      <c r="K20" s="34">
        <v>8</v>
      </c>
      <c r="L20" s="34">
        <v>0</v>
      </c>
      <c r="M20" s="34">
        <v>0</v>
      </c>
      <c r="N20" s="35">
        <f t="shared" si="0"/>
        <v>38</v>
      </c>
      <c r="O20" s="13"/>
      <c r="P20" s="13"/>
      <c r="Q20" s="1"/>
      <c r="R20" s="1"/>
    </row>
    <row r="21" spans="1:18" x14ac:dyDescent="0.35">
      <c r="A21" s="1"/>
      <c r="B21" s="39" t="s">
        <v>115</v>
      </c>
      <c r="C21" s="39" t="s">
        <v>13</v>
      </c>
      <c r="D21" s="46">
        <v>1</v>
      </c>
      <c r="E21" s="34">
        <v>1</v>
      </c>
      <c r="F21" s="34">
        <v>0</v>
      </c>
      <c r="G21" s="34">
        <v>8</v>
      </c>
      <c r="H21" s="34">
        <v>0</v>
      </c>
      <c r="I21" s="34">
        <v>5</v>
      </c>
      <c r="J21" s="34">
        <v>6</v>
      </c>
      <c r="K21" s="34">
        <v>4</v>
      </c>
      <c r="L21" s="34">
        <v>6</v>
      </c>
      <c r="M21" s="34">
        <v>0</v>
      </c>
      <c r="N21" s="35">
        <f t="shared" si="0"/>
        <v>31</v>
      </c>
      <c r="O21" s="13"/>
      <c r="P21" s="13"/>
      <c r="Q21" s="1"/>
      <c r="R21" s="1"/>
    </row>
    <row r="22" spans="1:18" x14ac:dyDescent="0.35">
      <c r="A22" s="1"/>
      <c r="B22" s="47" t="s">
        <v>144</v>
      </c>
      <c r="C22" s="47" t="s">
        <v>145</v>
      </c>
      <c r="D22" s="46">
        <v>0</v>
      </c>
      <c r="E22" s="34">
        <v>0</v>
      </c>
      <c r="F22" s="34">
        <v>1</v>
      </c>
      <c r="G22" s="34">
        <v>9</v>
      </c>
      <c r="H22" s="34">
        <v>4</v>
      </c>
      <c r="I22" s="34">
        <v>4</v>
      </c>
      <c r="J22" s="34">
        <v>0</v>
      </c>
      <c r="K22" s="34">
        <v>0</v>
      </c>
      <c r="L22" s="34">
        <v>7</v>
      </c>
      <c r="M22" s="34">
        <v>0</v>
      </c>
      <c r="N22" s="35">
        <f t="shared" si="0"/>
        <v>25</v>
      </c>
      <c r="O22" s="13"/>
      <c r="P22" s="13"/>
      <c r="Q22" s="1"/>
      <c r="R22" s="1"/>
    </row>
    <row r="23" spans="1:18" x14ac:dyDescent="0.35">
      <c r="A23" s="1"/>
      <c r="B23" s="39" t="s">
        <v>132</v>
      </c>
      <c r="C23" s="39" t="s">
        <v>133</v>
      </c>
      <c r="D23" s="46">
        <v>1</v>
      </c>
      <c r="E23" s="34">
        <v>1</v>
      </c>
      <c r="F23" s="34">
        <v>1</v>
      </c>
      <c r="G23" s="34">
        <v>0</v>
      </c>
      <c r="H23" s="34">
        <v>3</v>
      </c>
      <c r="I23" s="34">
        <v>2</v>
      </c>
      <c r="J23" s="34">
        <v>3</v>
      </c>
      <c r="K23" s="34">
        <v>0</v>
      </c>
      <c r="L23" s="34">
        <v>4</v>
      </c>
      <c r="M23" s="34">
        <v>0</v>
      </c>
      <c r="N23" s="35">
        <f t="shared" si="0"/>
        <v>15</v>
      </c>
      <c r="O23" s="13"/>
      <c r="P23" s="13"/>
      <c r="Q23" s="1"/>
      <c r="R23" s="1"/>
    </row>
    <row r="24" spans="1:18" x14ac:dyDescent="0.35">
      <c r="A24" s="1"/>
      <c r="B24" s="47" t="s">
        <v>146</v>
      </c>
      <c r="C24" s="47" t="s">
        <v>147</v>
      </c>
      <c r="D24" s="46">
        <v>0</v>
      </c>
      <c r="E24" s="34">
        <v>0</v>
      </c>
      <c r="F24" s="34">
        <v>0</v>
      </c>
      <c r="G24" s="34">
        <v>7</v>
      </c>
      <c r="H24" s="34">
        <v>3</v>
      </c>
      <c r="I24" s="34">
        <v>0</v>
      </c>
      <c r="J24" s="34">
        <v>5</v>
      </c>
      <c r="K24" s="34">
        <v>0</v>
      </c>
      <c r="L24" s="34">
        <v>0</v>
      </c>
      <c r="M24" s="34">
        <v>0</v>
      </c>
      <c r="N24" s="35">
        <f t="shared" si="0"/>
        <v>15</v>
      </c>
      <c r="O24" s="13"/>
      <c r="P24" s="13"/>
      <c r="Q24" s="1"/>
      <c r="R24" s="1"/>
    </row>
    <row r="25" spans="1:18" x14ac:dyDescent="0.35">
      <c r="A25" s="1"/>
      <c r="B25" s="49" t="s">
        <v>140</v>
      </c>
      <c r="C25" s="49" t="s">
        <v>141</v>
      </c>
      <c r="D25" s="17">
        <v>0</v>
      </c>
      <c r="E25" s="6">
        <v>1</v>
      </c>
      <c r="F25" s="7">
        <v>0</v>
      </c>
      <c r="G25" s="6">
        <v>12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13</v>
      </c>
      <c r="O25" s="13"/>
      <c r="P25" s="13"/>
      <c r="Q25" s="1"/>
      <c r="R25" s="1"/>
    </row>
    <row r="26" spans="1:18" x14ac:dyDescent="0.35">
      <c r="A26" s="1"/>
      <c r="B26" s="19" t="s">
        <v>132</v>
      </c>
      <c r="C26" s="19" t="s">
        <v>134</v>
      </c>
      <c r="D26" s="17">
        <v>1</v>
      </c>
      <c r="E26" s="6">
        <v>1</v>
      </c>
      <c r="F26" s="7">
        <v>1</v>
      </c>
      <c r="G26" s="6">
        <v>0</v>
      </c>
      <c r="H26" s="6">
        <v>0</v>
      </c>
      <c r="I26" s="6">
        <v>0</v>
      </c>
      <c r="J26" s="6">
        <v>4</v>
      </c>
      <c r="K26" s="6">
        <v>2</v>
      </c>
      <c r="L26" s="6">
        <v>3</v>
      </c>
      <c r="M26" s="6">
        <v>0</v>
      </c>
      <c r="N26" s="13">
        <f t="shared" si="0"/>
        <v>12</v>
      </c>
      <c r="O26" s="13"/>
      <c r="P26" s="13"/>
      <c r="Q26" s="1"/>
      <c r="R26" s="1"/>
    </row>
    <row r="27" spans="1:18" x14ac:dyDescent="0.35">
      <c r="A27" s="1"/>
      <c r="B27" s="19" t="s">
        <v>126</v>
      </c>
      <c r="C27" s="19" t="s">
        <v>127</v>
      </c>
      <c r="D27" s="17">
        <v>2</v>
      </c>
      <c r="E27" s="6">
        <v>0</v>
      </c>
      <c r="F27" s="7">
        <v>3</v>
      </c>
      <c r="G27" s="6">
        <v>0</v>
      </c>
      <c r="H27" s="6">
        <v>0</v>
      </c>
      <c r="I27" s="6">
        <v>0</v>
      </c>
      <c r="J27" s="6">
        <v>0</v>
      </c>
      <c r="K27" s="6">
        <v>6</v>
      </c>
      <c r="L27" s="6">
        <v>0</v>
      </c>
      <c r="M27" s="6">
        <v>0</v>
      </c>
      <c r="N27" s="13">
        <f t="shared" si="0"/>
        <v>11</v>
      </c>
      <c r="O27" s="13"/>
      <c r="P27" s="13"/>
      <c r="Q27" s="1"/>
      <c r="R27" s="1"/>
    </row>
    <row r="28" spans="1:18" x14ac:dyDescent="0.35">
      <c r="A28" s="1"/>
      <c r="B28" s="42" t="s">
        <v>151</v>
      </c>
      <c r="C28" s="42" t="s">
        <v>152</v>
      </c>
      <c r="D28" s="17">
        <v>0</v>
      </c>
      <c r="E28" s="6">
        <v>0</v>
      </c>
      <c r="F28" s="7">
        <v>0</v>
      </c>
      <c r="G28" s="6">
        <v>0</v>
      </c>
      <c r="H28" s="6">
        <v>6</v>
      </c>
      <c r="I28" s="6">
        <v>3</v>
      </c>
      <c r="J28" s="6">
        <v>0</v>
      </c>
      <c r="K28" s="6">
        <v>0</v>
      </c>
      <c r="L28" s="6">
        <v>0</v>
      </c>
      <c r="M28" s="6">
        <v>0</v>
      </c>
      <c r="N28" s="13">
        <f>SUMPRODUCT(LARGE(D28:M28,ROW($1:$6)))</f>
        <v>9</v>
      </c>
      <c r="O28" s="13"/>
      <c r="P28" s="13"/>
      <c r="Q28" s="1"/>
      <c r="R28" s="1"/>
    </row>
    <row r="29" spans="1:18" x14ac:dyDescent="0.35">
      <c r="A29" s="1"/>
      <c r="B29" s="32" t="s">
        <v>211</v>
      </c>
      <c r="C29" s="32" t="s">
        <v>212</v>
      </c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8</v>
      </c>
      <c r="M29" s="6">
        <v>0</v>
      </c>
      <c r="N29" s="13">
        <f>SUMPRODUCT(LARGE(D29:M29,ROW($1:$6)))</f>
        <v>9</v>
      </c>
      <c r="O29" s="13"/>
      <c r="P29" s="13"/>
      <c r="Q29" s="1"/>
      <c r="R29" s="1"/>
    </row>
    <row r="30" spans="1:18" x14ac:dyDescent="0.35">
      <c r="A30" s="1"/>
      <c r="B30" s="41" t="s">
        <v>128</v>
      </c>
      <c r="C30" s="41" t="s">
        <v>129</v>
      </c>
      <c r="D30" s="6">
        <v>1</v>
      </c>
      <c r="E30" s="6">
        <v>0</v>
      </c>
      <c r="F30" s="7">
        <v>0</v>
      </c>
      <c r="G30" s="6">
        <v>0</v>
      </c>
      <c r="H30" s="6">
        <v>0</v>
      </c>
      <c r="I30" s="6">
        <v>6</v>
      </c>
      <c r="J30" s="6">
        <v>0</v>
      </c>
      <c r="K30" s="6">
        <v>0</v>
      </c>
      <c r="L30" s="6">
        <v>0</v>
      </c>
      <c r="M30" s="6">
        <v>0</v>
      </c>
      <c r="N30" s="13">
        <f>SUM(D30:M30)</f>
        <v>7</v>
      </c>
      <c r="O30" s="13"/>
      <c r="P30" s="13"/>
      <c r="Q30" s="1"/>
      <c r="R30" s="1"/>
    </row>
    <row r="31" spans="1:18" x14ac:dyDescent="0.35">
      <c r="A31" s="1"/>
      <c r="B31" s="26" t="s">
        <v>135</v>
      </c>
      <c r="C31" s="26" t="s">
        <v>136</v>
      </c>
      <c r="D31" s="6">
        <v>1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5</v>
      </c>
      <c r="M31" s="6">
        <v>0</v>
      </c>
      <c r="N31" s="13">
        <f>SUMPRODUCT(LARGE(D31:M31,ROW($1:$6)))</f>
        <v>7</v>
      </c>
      <c r="O31" s="13"/>
      <c r="P31" s="13"/>
      <c r="Q31" s="1"/>
      <c r="R31" s="1"/>
    </row>
    <row r="32" spans="1:18" x14ac:dyDescent="0.35">
      <c r="A32" s="1"/>
      <c r="B32" s="26" t="s">
        <v>209</v>
      </c>
      <c r="C32" s="26" t="s">
        <v>210</v>
      </c>
      <c r="D32" s="6">
        <v>0</v>
      </c>
      <c r="E32" s="6">
        <v>0</v>
      </c>
      <c r="F32" s="7">
        <v>2</v>
      </c>
      <c r="G32" s="6">
        <v>0</v>
      </c>
      <c r="H32" s="6">
        <v>0</v>
      </c>
      <c r="I32" s="6">
        <v>0</v>
      </c>
      <c r="J32" s="6">
        <v>0</v>
      </c>
      <c r="K32" s="6">
        <v>5</v>
      </c>
      <c r="L32" s="6">
        <v>0</v>
      </c>
      <c r="M32" s="6">
        <v>0</v>
      </c>
      <c r="N32" s="13">
        <f>SUMPRODUCT(LARGE(D32:M32,ROW($1:$6)))</f>
        <v>7</v>
      </c>
      <c r="O32" s="13"/>
      <c r="P32" s="13"/>
      <c r="Q32" s="1"/>
      <c r="R32" s="1"/>
    </row>
    <row r="33" spans="1:18" x14ac:dyDescent="0.35">
      <c r="A33" s="1"/>
      <c r="B33" s="32" t="s">
        <v>148</v>
      </c>
      <c r="C33" s="32" t="s">
        <v>149</v>
      </c>
      <c r="D33" s="6">
        <v>0</v>
      </c>
      <c r="E33" s="6">
        <v>0</v>
      </c>
      <c r="F33" s="7">
        <v>0</v>
      </c>
      <c r="G33" s="6">
        <v>6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>SUMPRODUCT(LARGE(D33:M33,ROW($1:$6)))</f>
        <v>6</v>
      </c>
      <c r="O33" s="13"/>
      <c r="P33" s="13"/>
      <c r="Q33" s="1"/>
      <c r="R33" s="1"/>
    </row>
    <row r="34" spans="1:18" x14ac:dyDescent="0.35">
      <c r="A34" s="1"/>
      <c r="B34" s="26" t="s">
        <v>142</v>
      </c>
      <c r="C34" s="26" t="s">
        <v>143</v>
      </c>
      <c r="D34" s="6">
        <v>0</v>
      </c>
      <c r="E34" s="6">
        <v>0</v>
      </c>
      <c r="F34" s="7">
        <v>5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>SUMPRODUCT(LARGE(D34:M34,ROW($1:$6)))</f>
        <v>5</v>
      </c>
      <c r="O34" s="13"/>
      <c r="P34" s="13"/>
      <c r="Q34" s="1"/>
      <c r="R34" s="1"/>
    </row>
    <row r="35" spans="1:18" x14ac:dyDescent="0.35">
      <c r="A35" s="1"/>
      <c r="B35" s="31" t="s">
        <v>29</v>
      </c>
      <c r="C35" s="31" t="s">
        <v>150</v>
      </c>
      <c r="D35" s="6">
        <v>0</v>
      </c>
      <c r="E35" s="6">
        <v>0</v>
      </c>
      <c r="F35" s="7">
        <v>0</v>
      </c>
      <c r="G35" s="6">
        <v>0</v>
      </c>
      <c r="H35" s="6">
        <v>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>SUMPRODUCT(LARGE(D35:M35,ROW($1:$6)))</f>
        <v>5</v>
      </c>
      <c r="O35" s="13"/>
      <c r="P35" s="13"/>
      <c r="Q35" s="1"/>
      <c r="R35" s="1"/>
    </row>
    <row r="36" spans="1:18" x14ac:dyDescent="0.35">
      <c r="A36" s="1"/>
      <c r="B36" s="41" t="s">
        <v>125</v>
      </c>
      <c r="C36" s="41" t="s">
        <v>26</v>
      </c>
      <c r="D36" s="6">
        <v>4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>SUM(D36:M36)</f>
        <v>4</v>
      </c>
      <c r="O36" s="13"/>
      <c r="P36" s="13"/>
      <c r="Q36" s="1"/>
      <c r="R36" s="1"/>
    </row>
    <row r="37" spans="1:18" x14ac:dyDescent="0.35">
      <c r="A37" s="1"/>
      <c r="B37" s="26" t="s">
        <v>139</v>
      </c>
      <c r="C37" s="26" t="s">
        <v>79</v>
      </c>
      <c r="D37" s="6">
        <v>1</v>
      </c>
      <c r="E37" s="6"/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0</v>
      </c>
      <c r="M37" s="6">
        <v>0</v>
      </c>
      <c r="N37" s="13">
        <f>SUMPRODUCT(LARGE(D37:M37,ROW($1:$6)))</f>
        <v>4</v>
      </c>
      <c r="O37" s="13"/>
      <c r="P37" s="13"/>
      <c r="Q37" s="1"/>
      <c r="R37" s="1"/>
    </row>
    <row r="38" spans="1:18" x14ac:dyDescent="0.35">
      <c r="A38" s="1"/>
      <c r="B38" s="41" t="s">
        <v>63</v>
      </c>
      <c r="C38" s="41" t="s">
        <v>96</v>
      </c>
      <c r="D38" s="6">
        <v>3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>SUM(D38:M38)</f>
        <v>3</v>
      </c>
      <c r="O38" s="13"/>
      <c r="P38" s="13"/>
      <c r="Q38" s="1"/>
      <c r="R38" s="1"/>
    </row>
    <row r="39" spans="1:18" x14ac:dyDescent="0.35">
      <c r="A39" s="1"/>
      <c r="B39" s="41" t="s">
        <v>130</v>
      </c>
      <c r="C39" s="41" t="s">
        <v>131</v>
      </c>
      <c r="D39" s="6">
        <v>1</v>
      </c>
      <c r="E39" s="6">
        <v>1</v>
      </c>
      <c r="F39" s="7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>SUM(D39:M39)</f>
        <v>3</v>
      </c>
      <c r="O39" s="13"/>
      <c r="P39" s="13"/>
      <c r="Q39" s="1"/>
      <c r="R39" s="1"/>
    </row>
    <row r="40" spans="1:18" x14ac:dyDescent="0.35">
      <c r="A40" s="1"/>
      <c r="B40" s="26" t="s">
        <v>137</v>
      </c>
      <c r="C40" s="26" t="s">
        <v>138</v>
      </c>
      <c r="D40" s="6">
        <v>1</v>
      </c>
      <c r="E40" s="6">
        <v>1</v>
      </c>
      <c r="F40" s="7">
        <v>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>SUMPRODUCT(LARGE(D40:M40,ROW($1:$6)))</f>
        <v>3</v>
      </c>
      <c r="O40" s="13"/>
      <c r="P40" s="13"/>
      <c r="Q40" s="1"/>
      <c r="R40" s="1"/>
    </row>
    <row r="41" spans="1:18" x14ac:dyDescent="0.35">
      <c r="A41" s="1"/>
      <c r="B41" s="31" t="s">
        <v>125</v>
      </c>
      <c r="C41" s="31" t="s">
        <v>26</v>
      </c>
      <c r="D41" s="6"/>
      <c r="E41" s="6">
        <v>1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>SUMPRODUCT(LARGE(D41:M41,ROW($1:$6)))</f>
        <v>1</v>
      </c>
      <c r="O41" s="13"/>
      <c r="P41" s="13"/>
      <c r="Q41" s="1"/>
      <c r="R41" s="1"/>
    </row>
    <row r="42" spans="1:18" x14ac:dyDescent="0.35">
      <c r="A42" s="1"/>
      <c r="B42" s="31" t="s">
        <v>213</v>
      </c>
      <c r="C42" s="31" t="s">
        <v>214</v>
      </c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0</v>
      </c>
      <c r="N42" s="13">
        <f>SUM(D42:M42)</f>
        <v>1</v>
      </c>
      <c r="O42" s="13"/>
      <c r="P42" s="13"/>
      <c r="Q42" s="1"/>
      <c r="R42" s="1"/>
    </row>
    <row r="43" spans="1:18" x14ac:dyDescent="0.35">
      <c r="A43" s="1"/>
      <c r="B43" s="31" t="s">
        <v>215</v>
      </c>
      <c r="C43" s="31" t="s">
        <v>216</v>
      </c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13">
        <f>SUM(D43:M43)</f>
        <v>1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>SUM(D44:M44)</f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>SUM(D45:M45)</f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>SUM(D46:M46)</f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ref="N47:N62" si="1">SUMPRODUCT(LARGE(D47:M47,ROW($1:$6)))</f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1"/>
      <c r="O63" s="11"/>
      <c r="P63" s="13"/>
      <c r="Q63" s="1"/>
      <c r="R63" s="1"/>
    </row>
    <row r="64" spans="1:18" x14ac:dyDescent="0.35">
      <c r="P64" s="13"/>
    </row>
    <row r="65" spans="16:16" x14ac:dyDescent="0.35">
      <c r="P65" s="11"/>
    </row>
  </sheetData>
  <sortState xmlns:xlrd2="http://schemas.microsoft.com/office/spreadsheetml/2017/richdata2" ref="B14:N62">
    <sortCondition descending="1" ref="N14:N62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5"/>
  <sheetViews>
    <sheetView showGridLines="0" view="pageBreakPreview" topLeftCell="E12" zoomScale="210" zoomScaleNormal="100" zoomScaleSheetLayoutView="210" zoomScalePageLayoutView="70" workbookViewId="0">
      <selection activeCell="O13" sqref="O1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153</v>
      </c>
      <c r="C14" s="39" t="s">
        <v>106</v>
      </c>
      <c r="D14" s="46">
        <v>12</v>
      </c>
      <c r="E14" s="34">
        <v>1</v>
      </c>
      <c r="F14" s="34">
        <v>12</v>
      </c>
      <c r="G14" s="34">
        <v>0</v>
      </c>
      <c r="H14" s="34">
        <v>0</v>
      </c>
      <c r="I14" s="34">
        <v>12</v>
      </c>
      <c r="J14" s="34">
        <v>0</v>
      </c>
      <c r="K14" s="34">
        <v>12</v>
      </c>
      <c r="L14" s="34">
        <v>12</v>
      </c>
      <c r="M14" s="34">
        <v>0</v>
      </c>
      <c r="N14" s="35">
        <f t="shared" ref="N14:N24" si="0">SUM(D14:M14)</f>
        <v>61</v>
      </c>
      <c r="O14" s="13"/>
      <c r="P14" s="13"/>
      <c r="Q14" s="1"/>
      <c r="R14" s="1"/>
    </row>
    <row r="15" spans="1:18" x14ac:dyDescent="0.35">
      <c r="A15" s="1"/>
      <c r="B15" s="39" t="s">
        <v>154</v>
      </c>
      <c r="C15" s="39" t="s">
        <v>155</v>
      </c>
      <c r="D15" s="46">
        <v>10</v>
      </c>
      <c r="E15" s="34">
        <v>0</v>
      </c>
      <c r="F15" s="34">
        <v>9</v>
      </c>
      <c r="G15" s="34">
        <v>12</v>
      </c>
      <c r="H15" s="34">
        <v>0</v>
      </c>
      <c r="I15" s="34">
        <v>0</v>
      </c>
      <c r="J15" s="34">
        <v>12</v>
      </c>
      <c r="K15" s="34">
        <v>0</v>
      </c>
      <c r="L15" s="34">
        <v>0</v>
      </c>
      <c r="M15" s="34">
        <v>0</v>
      </c>
      <c r="N15" s="35">
        <f t="shared" si="0"/>
        <v>43</v>
      </c>
      <c r="O15" s="13"/>
      <c r="P15" s="13"/>
      <c r="Q15" s="1"/>
      <c r="R15" s="1"/>
    </row>
    <row r="16" spans="1:18" x14ac:dyDescent="0.35">
      <c r="A16" s="1"/>
      <c r="B16" s="39" t="s">
        <v>157</v>
      </c>
      <c r="C16" s="39" t="s">
        <v>38</v>
      </c>
      <c r="D16" s="46">
        <v>8</v>
      </c>
      <c r="E16" s="34">
        <v>0</v>
      </c>
      <c r="F16" s="34">
        <v>5</v>
      </c>
      <c r="G16" s="34">
        <v>0</v>
      </c>
      <c r="H16" s="34">
        <v>0</v>
      </c>
      <c r="I16" s="34">
        <v>0</v>
      </c>
      <c r="J16" s="34">
        <v>10</v>
      </c>
      <c r="K16" s="34">
        <v>10</v>
      </c>
      <c r="L16" s="34">
        <v>8</v>
      </c>
      <c r="M16" s="34">
        <v>0</v>
      </c>
      <c r="N16" s="35">
        <f t="shared" si="0"/>
        <v>41</v>
      </c>
      <c r="O16" s="13"/>
      <c r="P16" s="13"/>
      <c r="Q16" s="1"/>
      <c r="R16" s="1"/>
    </row>
    <row r="17" spans="1:18" x14ac:dyDescent="0.35">
      <c r="A17" s="1"/>
      <c r="B17" s="39" t="s">
        <v>162</v>
      </c>
      <c r="C17" s="39" t="s">
        <v>163</v>
      </c>
      <c r="D17" s="46">
        <v>0</v>
      </c>
      <c r="E17" s="34">
        <v>0</v>
      </c>
      <c r="F17" s="34">
        <v>6</v>
      </c>
      <c r="G17" s="34">
        <v>0</v>
      </c>
      <c r="H17" s="34">
        <v>10</v>
      </c>
      <c r="I17" s="34">
        <v>0</v>
      </c>
      <c r="J17" s="34">
        <v>0</v>
      </c>
      <c r="K17" s="34">
        <v>9</v>
      </c>
      <c r="L17" s="34">
        <v>9</v>
      </c>
      <c r="M17" s="34">
        <v>0</v>
      </c>
      <c r="N17" s="35">
        <f t="shared" si="0"/>
        <v>34</v>
      </c>
      <c r="O17" s="13"/>
      <c r="P17" s="13"/>
      <c r="Q17" s="1"/>
      <c r="R17" s="1"/>
    </row>
    <row r="18" spans="1:18" x14ac:dyDescent="0.35">
      <c r="A18" s="1"/>
      <c r="B18" s="39" t="s">
        <v>158</v>
      </c>
      <c r="C18" s="39" t="s">
        <v>166</v>
      </c>
      <c r="D18" s="46"/>
      <c r="E18" s="34"/>
      <c r="F18" s="34">
        <v>0</v>
      </c>
      <c r="G18" s="34">
        <v>10</v>
      </c>
      <c r="H18" s="34">
        <v>12</v>
      </c>
      <c r="I18" s="34">
        <v>0</v>
      </c>
      <c r="J18" s="34">
        <v>0</v>
      </c>
      <c r="K18" s="34">
        <v>0</v>
      </c>
      <c r="L18" s="34">
        <v>10</v>
      </c>
      <c r="M18" s="34">
        <v>0</v>
      </c>
      <c r="N18" s="35">
        <f t="shared" si="0"/>
        <v>32</v>
      </c>
      <c r="O18" s="13"/>
      <c r="P18" s="13"/>
      <c r="Q18" s="1"/>
      <c r="R18" s="1"/>
    </row>
    <row r="19" spans="1:18" x14ac:dyDescent="0.35">
      <c r="A19" s="1"/>
      <c r="B19" s="19" t="s">
        <v>156</v>
      </c>
      <c r="C19" s="19" t="s">
        <v>36</v>
      </c>
      <c r="D19" s="17">
        <v>9</v>
      </c>
      <c r="E19" s="6">
        <v>0</v>
      </c>
      <c r="F19" s="7">
        <v>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17</v>
      </c>
      <c r="O19" s="13"/>
      <c r="P19" s="13"/>
      <c r="Q19" s="1"/>
      <c r="R19" s="1"/>
    </row>
    <row r="20" spans="1:18" x14ac:dyDescent="0.35">
      <c r="A20" s="1"/>
      <c r="B20" s="39" t="s">
        <v>158</v>
      </c>
      <c r="C20" s="39" t="s">
        <v>74</v>
      </c>
      <c r="D20" s="46">
        <v>7</v>
      </c>
      <c r="E20" s="34">
        <v>1</v>
      </c>
      <c r="F20" s="34">
        <v>7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5">
        <f t="shared" si="0"/>
        <v>15</v>
      </c>
      <c r="O20" s="13"/>
      <c r="P20" s="13"/>
      <c r="Q20" s="1"/>
      <c r="R20" s="1"/>
    </row>
    <row r="21" spans="1:18" x14ac:dyDescent="0.35">
      <c r="A21" s="1"/>
      <c r="B21" s="19" t="s">
        <v>167</v>
      </c>
      <c r="C21" s="19" t="s">
        <v>19</v>
      </c>
      <c r="D21" s="17"/>
      <c r="E21" s="6"/>
      <c r="F21" s="7">
        <v>0</v>
      </c>
      <c r="G21" s="6">
        <v>0</v>
      </c>
      <c r="H21" s="6">
        <v>0</v>
      </c>
      <c r="I21" s="6">
        <v>10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10</v>
      </c>
      <c r="O21" s="13"/>
      <c r="P21" s="13"/>
      <c r="Q21" s="1"/>
      <c r="R21" s="1"/>
    </row>
    <row r="22" spans="1:18" x14ac:dyDescent="0.35">
      <c r="A22" s="1"/>
      <c r="B22" s="19" t="s">
        <v>159</v>
      </c>
      <c r="C22" s="19" t="s">
        <v>78</v>
      </c>
      <c r="D22" s="17"/>
      <c r="E22" s="6">
        <v>1</v>
      </c>
      <c r="F22" s="7">
        <v>0</v>
      </c>
      <c r="G22" s="6">
        <v>8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9</v>
      </c>
      <c r="O22" s="13"/>
      <c r="P22" s="13"/>
      <c r="Q22" s="1"/>
      <c r="R22" s="1"/>
    </row>
    <row r="23" spans="1:18" x14ac:dyDescent="0.35">
      <c r="A23" s="1"/>
      <c r="B23" s="19" t="s">
        <v>168</v>
      </c>
      <c r="C23" s="19" t="s">
        <v>111</v>
      </c>
      <c r="D23" s="17"/>
      <c r="E23" s="6"/>
      <c r="F23" s="7">
        <v>0</v>
      </c>
      <c r="G23" s="6">
        <v>0</v>
      </c>
      <c r="H23" s="6">
        <v>0</v>
      </c>
      <c r="I23" s="6">
        <v>9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9</v>
      </c>
      <c r="O23" s="13"/>
      <c r="P23" s="13"/>
      <c r="Q23" s="1"/>
      <c r="R23" s="1"/>
    </row>
    <row r="24" spans="1:18" x14ac:dyDescent="0.35">
      <c r="A24" s="1"/>
      <c r="B24" s="22"/>
      <c r="C24" s="22"/>
      <c r="D24" s="6"/>
      <c r="E24" s="6"/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0</v>
      </c>
      <c r="O24" s="13"/>
      <c r="P24" s="13"/>
      <c r="Q24" s="1"/>
      <c r="R24" s="1"/>
    </row>
    <row r="25" spans="1:18" x14ac:dyDescent="0.35">
      <c r="A25" s="1"/>
      <c r="B25" s="26"/>
      <c r="C25" s="26"/>
      <c r="D25" s="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ref="N25:N64" si="1">SUMPRODUCT(LARGE(D25:M25,ROW($1:$6)))</f>
        <v>0</v>
      </c>
      <c r="O25" s="13"/>
      <c r="P25" s="13"/>
      <c r="Q25" s="1"/>
      <c r="R25" s="1"/>
    </row>
    <row r="26" spans="1:18" x14ac:dyDescent="0.35">
      <c r="A26" s="1"/>
      <c r="B26" s="26"/>
      <c r="C26" s="26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26"/>
      <c r="C27" s="26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26"/>
      <c r="C28" s="26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6"/>
      <c r="C29" s="26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3"/>
      <c r="P64" s="13"/>
      <c r="Q64" s="1"/>
      <c r="R64" s="1"/>
    </row>
    <row r="65" spans="1:1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1"/>
      <c r="O65" s="11"/>
      <c r="P65" s="11"/>
      <c r="Q65" s="1"/>
      <c r="R65" s="1"/>
    </row>
  </sheetData>
  <sortState xmlns:xlrd2="http://schemas.microsoft.com/office/spreadsheetml/2017/richdata2" ref="B14:N64">
    <sortCondition descending="1" ref="N14:N6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A14C-A6BC-476A-A7E9-6CC74CF3EEB9}">
  <dimension ref="A1:R64"/>
  <sheetViews>
    <sheetView showGridLines="0" view="pageBreakPreview" topLeftCell="D12" zoomScale="190" zoomScaleNormal="100" zoomScaleSheetLayoutView="190" zoomScalePageLayoutView="70" workbookViewId="0">
      <selection activeCell="P13" sqref="P1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172</v>
      </c>
      <c r="C14" s="39" t="s">
        <v>173</v>
      </c>
      <c r="D14" s="46">
        <v>0</v>
      </c>
      <c r="E14" s="34">
        <v>0</v>
      </c>
      <c r="F14" s="34">
        <v>12</v>
      </c>
      <c r="G14" s="34">
        <v>12</v>
      </c>
      <c r="H14" s="34">
        <v>0</v>
      </c>
      <c r="I14" s="34">
        <v>0</v>
      </c>
      <c r="J14" s="34">
        <v>0</v>
      </c>
      <c r="K14" s="34">
        <v>0</v>
      </c>
      <c r="L14" s="34">
        <v>12</v>
      </c>
      <c r="M14" s="34">
        <v>0</v>
      </c>
      <c r="N14" s="35">
        <f>SUM(D14:M14)</f>
        <v>36</v>
      </c>
      <c r="O14" s="13"/>
      <c r="P14" s="13"/>
      <c r="Q14" s="1"/>
      <c r="R14" s="1"/>
    </row>
    <row r="15" spans="1:18" x14ac:dyDescent="0.35">
      <c r="A15" s="1"/>
      <c r="B15" s="39" t="s">
        <v>164</v>
      </c>
      <c r="C15" s="39" t="s">
        <v>165</v>
      </c>
      <c r="D15" s="46">
        <v>0</v>
      </c>
      <c r="E15" s="34">
        <v>0</v>
      </c>
      <c r="F15" s="34">
        <v>0</v>
      </c>
      <c r="G15" s="34">
        <v>10</v>
      </c>
      <c r="H15" s="34">
        <v>12</v>
      </c>
      <c r="I15" s="34">
        <v>0</v>
      </c>
      <c r="J15" s="34">
        <v>0</v>
      </c>
      <c r="K15" s="34">
        <v>0</v>
      </c>
      <c r="L15" s="34">
        <v>10</v>
      </c>
      <c r="M15" s="34">
        <v>0</v>
      </c>
      <c r="N15" s="35">
        <f>SUM(D15:L15)</f>
        <v>32</v>
      </c>
      <c r="O15" s="13"/>
      <c r="P15" s="13"/>
      <c r="Q15" s="1"/>
      <c r="R15" s="1"/>
    </row>
    <row r="16" spans="1:18" x14ac:dyDescent="0.35">
      <c r="A16" s="1"/>
      <c r="B16" s="19" t="s">
        <v>160</v>
      </c>
      <c r="C16" s="19" t="s">
        <v>161</v>
      </c>
      <c r="D16" s="17">
        <v>0</v>
      </c>
      <c r="E16" s="6">
        <v>0</v>
      </c>
      <c r="F16" s="7">
        <v>10</v>
      </c>
      <c r="G16" s="6">
        <v>0</v>
      </c>
      <c r="H16" s="6">
        <v>0</v>
      </c>
      <c r="I16" s="6">
        <v>12</v>
      </c>
      <c r="J16" s="6">
        <v>0</v>
      </c>
      <c r="K16" s="6">
        <v>0</v>
      </c>
      <c r="L16" s="6">
        <v>0</v>
      </c>
      <c r="M16" s="6">
        <v>0</v>
      </c>
      <c r="N16" s="13">
        <f>SUM(D16:M16)</f>
        <v>22</v>
      </c>
      <c r="O16" s="13"/>
      <c r="P16" s="13"/>
      <c r="Q16" s="1"/>
      <c r="R16" s="1"/>
    </row>
    <row r="17" spans="1:18" x14ac:dyDescent="0.35">
      <c r="A17" s="1"/>
      <c r="B17" s="19" t="s">
        <v>169</v>
      </c>
      <c r="C17" s="19" t="s">
        <v>27</v>
      </c>
      <c r="D17" s="17">
        <v>12</v>
      </c>
      <c r="E17" s="6">
        <v>0</v>
      </c>
      <c r="F17" s="7">
        <v>9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f>SUM(D17:M17)</f>
        <v>21</v>
      </c>
      <c r="O17" s="13"/>
      <c r="P17" s="13"/>
      <c r="Q17" s="1"/>
      <c r="R17" s="1"/>
    </row>
    <row r="18" spans="1:18" x14ac:dyDescent="0.35">
      <c r="A18" s="1"/>
      <c r="B18" s="19" t="s">
        <v>174</v>
      </c>
      <c r="C18" s="19" t="s">
        <v>175</v>
      </c>
      <c r="D18" s="17">
        <v>0</v>
      </c>
      <c r="E18" s="6">
        <v>0</v>
      </c>
      <c r="F18" s="7">
        <v>10</v>
      </c>
      <c r="G18" s="6">
        <v>0</v>
      </c>
      <c r="H18" s="6">
        <v>0</v>
      </c>
      <c r="I18" s="6">
        <v>10</v>
      </c>
      <c r="J18" s="6">
        <v>0</v>
      </c>
      <c r="K18" s="6">
        <v>0</v>
      </c>
      <c r="L18" s="6">
        <v>0</v>
      </c>
      <c r="M18" s="6">
        <v>0</v>
      </c>
      <c r="N18" s="13">
        <f>SUM(D18:M18)</f>
        <v>20</v>
      </c>
      <c r="O18" s="13"/>
      <c r="P18" s="13"/>
      <c r="Q18" s="1"/>
      <c r="R18" s="1"/>
    </row>
    <row r="19" spans="1:18" x14ac:dyDescent="0.35">
      <c r="A19" s="1"/>
      <c r="B19" s="19" t="s">
        <v>170</v>
      </c>
      <c r="C19" s="19" t="s">
        <v>171</v>
      </c>
      <c r="D19" s="17">
        <v>10</v>
      </c>
      <c r="E19" s="6">
        <v>0</v>
      </c>
      <c r="F19" s="7">
        <v>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>SUM(D19:M19)</f>
        <v>18</v>
      </c>
      <c r="O19" s="13"/>
      <c r="P19" s="13"/>
      <c r="Q19" s="1"/>
      <c r="R19" s="1"/>
    </row>
    <row r="20" spans="1:18" x14ac:dyDescent="0.35">
      <c r="A20" s="1"/>
      <c r="B20" s="20"/>
      <c r="C20" s="20"/>
      <c r="D20" s="6"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ref="N20:N40" si="0">SUMPRODUCT(LARGE(D20:M20,ROW($1:$6)))</f>
        <v>0</v>
      </c>
      <c r="O20" s="13"/>
      <c r="P20" s="13"/>
      <c r="Q20" s="1"/>
      <c r="R20" s="1"/>
    </row>
    <row r="21" spans="1:18" x14ac:dyDescent="0.35">
      <c r="A21" s="1"/>
      <c r="B21" s="15"/>
      <c r="C21" s="15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0</v>
      </c>
      <c r="O21" s="13"/>
      <c r="P21" s="13"/>
      <c r="Q21" s="1"/>
      <c r="R21" s="1"/>
    </row>
    <row r="22" spans="1:18" x14ac:dyDescent="0.35">
      <c r="A22" s="1"/>
      <c r="B22" s="15"/>
      <c r="C22" s="1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0</v>
      </c>
      <c r="O22" s="13"/>
      <c r="P22" s="13"/>
      <c r="Q22" s="1"/>
      <c r="R22" s="1"/>
    </row>
    <row r="23" spans="1:18" x14ac:dyDescent="0.35">
      <c r="A23" s="1"/>
      <c r="B23" s="15"/>
      <c r="C23" s="1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0</v>
      </c>
      <c r="O23" s="13"/>
      <c r="P23" s="13"/>
      <c r="Q23" s="1"/>
      <c r="R23" s="1"/>
    </row>
    <row r="24" spans="1:18" x14ac:dyDescent="0.35">
      <c r="A24" s="1"/>
      <c r="B24" s="15"/>
      <c r="C24" s="1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0</v>
      </c>
      <c r="O24" s="13"/>
      <c r="P24" s="13"/>
      <c r="Q24" s="1"/>
      <c r="R24" s="1"/>
    </row>
    <row r="25" spans="1:18" x14ac:dyDescent="0.35">
      <c r="A25" s="1"/>
      <c r="B25" s="15"/>
      <c r="C25" s="1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0</v>
      </c>
      <c r="O25" s="13"/>
      <c r="P25" s="13"/>
      <c r="Q25" s="1"/>
      <c r="R25" s="1"/>
    </row>
    <row r="26" spans="1:18" x14ac:dyDescent="0.35">
      <c r="A26" s="1"/>
      <c r="B26" s="15"/>
      <c r="C26" s="1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0</v>
      </c>
      <c r="O26" s="13"/>
      <c r="P26" s="13"/>
      <c r="Q26" s="1"/>
      <c r="R26" s="1"/>
    </row>
    <row r="27" spans="1:18" x14ac:dyDescent="0.35">
      <c r="A27" s="1"/>
      <c r="B27" s="15"/>
      <c r="C27" s="1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0"/>
        <v>0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0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0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1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sortState xmlns:xlrd2="http://schemas.microsoft.com/office/spreadsheetml/2017/richdata2" ref="B14:N63">
    <sortCondition descending="1" ref="N14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0738-0E6D-4EA2-9481-A5CD4A520568}">
  <dimension ref="A1:R64"/>
  <sheetViews>
    <sheetView showGridLines="0" view="pageBreakPreview" topLeftCell="D10" zoomScale="180" zoomScaleNormal="100" zoomScaleSheetLayoutView="180" zoomScalePageLayoutView="70" workbookViewId="0">
      <selection activeCell="O14" sqref="O14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176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9" t="s">
        <v>177</v>
      </c>
      <c r="C14" s="39" t="s">
        <v>178</v>
      </c>
      <c r="D14" s="46">
        <v>12</v>
      </c>
      <c r="E14" s="34">
        <v>1</v>
      </c>
      <c r="F14" s="34">
        <v>12</v>
      </c>
      <c r="G14" s="34">
        <v>12</v>
      </c>
      <c r="H14" s="34">
        <v>12</v>
      </c>
      <c r="I14" s="34">
        <v>12</v>
      </c>
      <c r="J14" s="34">
        <v>12</v>
      </c>
      <c r="K14" s="34">
        <v>0</v>
      </c>
      <c r="L14" s="34">
        <v>12</v>
      </c>
      <c r="M14" s="34">
        <v>0</v>
      </c>
      <c r="N14" s="35">
        <f t="shared" ref="N14:N20" si="0">SUM(D14:M14)</f>
        <v>85</v>
      </c>
      <c r="O14" s="13"/>
      <c r="P14" s="13"/>
      <c r="Q14" s="1"/>
      <c r="R14" s="1"/>
    </row>
    <row r="15" spans="1:18" x14ac:dyDescent="0.35">
      <c r="A15" s="1"/>
      <c r="B15" s="39" t="s">
        <v>179</v>
      </c>
      <c r="C15" s="39" t="s">
        <v>180</v>
      </c>
      <c r="D15" s="46">
        <v>10</v>
      </c>
      <c r="E15" s="34">
        <v>1</v>
      </c>
      <c r="F15" s="34">
        <v>10</v>
      </c>
      <c r="G15" s="34">
        <v>10</v>
      </c>
      <c r="H15" s="34">
        <v>10</v>
      </c>
      <c r="I15" s="34">
        <v>10</v>
      </c>
      <c r="J15" s="34">
        <v>10</v>
      </c>
      <c r="K15" s="34">
        <v>12</v>
      </c>
      <c r="L15" s="34">
        <v>10</v>
      </c>
      <c r="M15" s="34">
        <v>0</v>
      </c>
      <c r="N15" s="35">
        <f t="shared" si="0"/>
        <v>83</v>
      </c>
      <c r="O15" s="13"/>
      <c r="P15" s="13"/>
      <c r="Q15" s="1"/>
      <c r="R15" s="1"/>
    </row>
    <row r="16" spans="1:18" x14ac:dyDescent="0.35">
      <c r="A16" s="1"/>
      <c r="B16" s="39" t="s">
        <v>183</v>
      </c>
      <c r="C16" s="39" t="s">
        <v>23</v>
      </c>
      <c r="D16" s="46">
        <v>8</v>
      </c>
      <c r="E16" s="34">
        <v>0</v>
      </c>
      <c r="F16" s="34">
        <v>9</v>
      </c>
      <c r="G16" s="34">
        <v>0</v>
      </c>
      <c r="H16" s="34">
        <v>9</v>
      </c>
      <c r="I16" s="34">
        <v>9</v>
      </c>
      <c r="J16" s="34">
        <v>9</v>
      </c>
      <c r="K16" s="34">
        <v>10</v>
      </c>
      <c r="L16" s="34">
        <v>0</v>
      </c>
      <c r="M16" s="34">
        <v>0</v>
      </c>
      <c r="N16" s="35">
        <f t="shared" si="0"/>
        <v>54</v>
      </c>
      <c r="O16" s="13"/>
      <c r="P16" s="13"/>
      <c r="Q16" s="1"/>
      <c r="R16" s="1"/>
    </row>
    <row r="17" spans="1:18" x14ac:dyDescent="0.35">
      <c r="A17" s="1"/>
      <c r="B17" s="39" t="s">
        <v>184</v>
      </c>
      <c r="C17" s="39" t="s">
        <v>74</v>
      </c>
      <c r="D17" s="46">
        <v>7</v>
      </c>
      <c r="E17" s="34">
        <v>1</v>
      </c>
      <c r="F17" s="34">
        <v>8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7</v>
      </c>
      <c r="M17" s="34">
        <v>0</v>
      </c>
      <c r="N17" s="35">
        <f t="shared" si="0"/>
        <v>23</v>
      </c>
      <c r="O17" s="13"/>
      <c r="P17" s="13"/>
      <c r="Q17" s="1"/>
      <c r="R17" s="1"/>
    </row>
    <row r="18" spans="1:18" x14ac:dyDescent="0.35">
      <c r="A18" s="1"/>
      <c r="B18" s="19" t="s">
        <v>185</v>
      </c>
      <c r="C18" s="19" t="s">
        <v>186</v>
      </c>
      <c r="D18" s="17">
        <v>0</v>
      </c>
      <c r="E18" s="6">
        <v>0</v>
      </c>
      <c r="F18" s="7">
        <v>0</v>
      </c>
      <c r="G18" s="6">
        <v>9</v>
      </c>
      <c r="H18" s="6">
        <v>0</v>
      </c>
      <c r="I18" s="6">
        <v>0</v>
      </c>
      <c r="J18" s="6">
        <v>0</v>
      </c>
      <c r="K18" s="6">
        <v>0</v>
      </c>
      <c r="L18" s="6">
        <v>9</v>
      </c>
      <c r="M18" s="6">
        <v>0</v>
      </c>
      <c r="N18" s="13">
        <f t="shared" si="0"/>
        <v>18</v>
      </c>
      <c r="O18" s="13"/>
      <c r="P18" s="13"/>
      <c r="Q18" s="1"/>
      <c r="R18" s="1"/>
    </row>
    <row r="19" spans="1:18" x14ac:dyDescent="0.35">
      <c r="A19" s="1"/>
      <c r="B19" s="19" t="s">
        <v>181</v>
      </c>
      <c r="C19" s="19" t="s">
        <v>182</v>
      </c>
      <c r="D19" s="17">
        <v>9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9</v>
      </c>
      <c r="O19" s="13"/>
      <c r="P19" s="13"/>
      <c r="Q19" s="1"/>
      <c r="R19" s="1"/>
    </row>
    <row r="20" spans="1:18" x14ac:dyDescent="0.35">
      <c r="A20" s="1"/>
      <c r="B20" s="32" t="s">
        <v>229</v>
      </c>
      <c r="C20" s="32" t="s">
        <v>230</v>
      </c>
      <c r="D20" s="6">
        <v>0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8</v>
      </c>
      <c r="M20" s="6">
        <v>0</v>
      </c>
      <c r="N20" s="13">
        <f t="shared" si="0"/>
        <v>8</v>
      </c>
      <c r="O20" s="13"/>
      <c r="P20" s="13"/>
      <c r="Q20" s="1"/>
      <c r="R20" s="1"/>
    </row>
    <row r="21" spans="1:18" x14ac:dyDescent="0.35">
      <c r="A21" s="1"/>
      <c r="B21" s="23"/>
      <c r="C21" s="28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ref="N21:N40" si="1">SUMPRODUCT(LARGE(D21:M21,ROW($1:$6)))</f>
        <v>0</v>
      </c>
      <c r="O21" s="13"/>
      <c r="P21" s="13"/>
      <c r="Q21" s="1"/>
      <c r="R21" s="1"/>
    </row>
    <row r="22" spans="1:18" x14ac:dyDescent="0.35">
      <c r="A22" s="1"/>
      <c r="B22" s="15"/>
      <c r="C22" s="1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0</v>
      </c>
      <c r="O22" s="13"/>
      <c r="P22" s="13"/>
      <c r="Q22" s="1"/>
      <c r="R22" s="1"/>
    </row>
    <row r="23" spans="1:18" x14ac:dyDescent="0.35">
      <c r="A23" s="1"/>
      <c r="B23" s="15"/>
      <c r="C23" s="1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0</v>
      </c>
      <c r="O23" s="13"/>
      <c r="P23" s="13"/>
      <c r="Q23" s="1"/>
      <c r="R23" s="1"/>
    </row>
    <row r="24" spans="1:18" x14ac:dyDescent="0.35">
      <c r="A24" s="1"/>
      <c r="B24" s="15"/>
      <c r="C24" s="1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15"/>
      <c r="C25" s="1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15"/>
      <c r="C26" s="1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15"/>
      <c r="C27" s="1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2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2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2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2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2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2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2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2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2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2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2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2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2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2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2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2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2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2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2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2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2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2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sortState xmlns:xlrd2="http://schemas.microsoft.com/office/spreadsheetml/2017/richdata2" ref="B14:N63">
    <sortCondition descending="1" ref="N14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C7FCDA00AA747B66D2D4E7DF6D897" ma:contentTypeVersion="12" ma:contentTypeDescription="Create a new document." ma:contentTypeScope="" ma:versionID="64025b7abfe6b812f5001e90e6041233">
  <xsd:schema xmlns:xsd="http://www.w3.org/2001/XMLSchema" xmlns:xs="http://www.w3.org/2001/XMLSchema" xmlns:p="http://schemas.microsoft.com/office/2006/metadata/properties" xmlns:ns2="4425c815-112a-4071-a9d2-b641f3c4f337" xmlns:ns3="bf493b19-a7b9-4e81-8313-be6382383193" targetNamespace="http://schemas.microsoft.com/office/2006/metadata/properties" ma:root="true" ma:fieldsID="104623e14ecf72f6a3727746bc2156e1" ns2:_="" ns3:_="">
    <xsd:import namespace="4425c815-112a-4071-a9d2-b641f3c4f337"/>
    <xsd:import namespace="bf493b19-a7b9-4e81-8313-be6382383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c815-112a-4071-a9d2-b641f3c4f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93b19-a7b9-4e81-8313-be638238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AA9DE-2880-4239-838A-818DD1E92C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C60CF-CCBE-45A0-8CD9-E06D4D0869AA}">
  <ds:schemaRefs>
    <ds:schemaRef ds:uri="http://schemas.microsoft.com/office/2006/metadata/properties"/>
    <ds:schemaRef ds:uri="4425c815-112a-4071-a9d2-b641f3c4f337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bf493b19-a7b9-4e81-8313-be6382383193"/>
  </ds:schemaRefs>
</ds:datastoreItem>
</file>

<file path=customXml/itemProps3.xml><?xml version="1.0" encoding="utf-8"?>
<ds:datastoreItem xmlns:ds="http://schemas.openxmlformats.org/officeDocument/2006/customXml" ds:itemID="{B6B99439-C236-4CB8-9C62-5EE3700D0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c815-112a-4071-a9d2-b641f3c4f337"/>
    <ds:schemaRef ds:uri="bf493b19-a7b9-4e81-8313-be6382383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8U Mixed</vt:lpstr>
      <vt:lpstr>10U Girls</vt:lpstr>
      <vt:lpstr>10U Boys</vt:lpstr>
      <vt:lpstr>12U Boys</vt:lpstr>
      <vt:lpstr>12U Girls</vt:lpstr>
      <vt:lpstr>14U Boys</vt:lpstr>
      <vt:lpstr>14U Girls</vt:lpstr>
      <vt:lpstr>16U Girls</vt:lpstr>
      <vt:lpstr>16U Boys</vt:lpstr>
      <vt:lpstr>Open Mens</vt:lpstr>
      <vt:lpstr>Open Womens</vt:lpstr>
      <vt:lpstr>'10U Girls'!Print_Area</vt:lpstr>
    </vt:vector>
  </TitlesOfParts>
  <Manager/>
  <Company>Tennis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Sayle</dc:creator>
  <cp:keywords/>
  <dc:description/>
  <cp:lastModifiedBy>Megan McDonagh</cp:lastModifiedBy>
  <cp:revision/>
  <dcterms:created xsi:type="dcterms:W3CDTF">2019-12-03T09:01:54Z</dcterms:created>
  <dcterms:modified xsi:type="dcterms:W3CDTF">2022-07-29T01:52:20Z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0x010100B47C7FCDA00AA747B66D2D4E7DF6D897</vt:lpwstr>
  </property>
</Properties>
</file>