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-sydfs01\users\nsayle\Desktop\"/>
    </mc:Choice>
  </mc:AlternateContent>
  <bookViews>
    <workbookView xWindow="0" yWindow="0" windowWidth="24000" windowHeight="7635" firstSheet="5" activeTab="6"/>
  </bookViews>
  <sheets>
    <sheet name="JDS South East" sheetId="1" r:id="rId1"/>
    <sheet name="JDS Central West" sheetId="2" r:id="rId2"/>
    <sheet name="JDS Northumberland" sheetId="3" r:id="rId3"/>
    <sheet name="JDS North East" sheetId="4" r:id="rId4"/>
    <sheet name="JDS South West &amp; ACT" sheetId="5" r:id="rId5"/>
    <sheet name="JDS North West" sheetId="8" r:id="rId6"/>
    <sheet name="JDS Metro" sheetId="6" r:id="rId7"/>
    <sheet name="General Tournaments" sheetId="9" r:id="rId8"/>
    <sheet name="Super Series" sheetId="7" r:id="rId9"/>
    <sheet name="Seniors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2" i="5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E29" i="8"/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" i="6"/>
</calcChain>
</file>

<file path=xl/sharedStrings.xml><?xml version="1.0" encoding="utf-8"?>
<sst xmlns="http://schemas.openxmlformats.org/spreadsheetml/2006/main" count="1255" uniqueCount="636">
  <si>
    <t>Tournament Name</t>
  </si>
  <si>
    <t>Venue</t>
  </si>
  <si>
    <t>Surface</t>
  </si>
  <si>
    <t>Contact Name</t>
  </si>
  <si>
    <t>Email</t>
  </si>
  <si>
    <t>Shoalhaven JDS 1</t>
  </si>
  <si>
    <t>Shoalhaven District Tennis Association</t>
  </si>
  <si>
    <t xml:space="preserve">Kiama JDS </t>
  </si>
  <si>
    <t>Bega JDS</t>
  </si>
  <si>
    <t>Bega Tennis Club</t>
  </si>
  <si>
    <t>Merimbula JDS</t>
  </si>
  <si>
    <t>Merimbula Tennis Club</t>
  </si>
  <si>
    <t>Wollongong JDS 1</t>
  </si>
  <si>
    <t>Tennis Wollongong</t>
  </si>
  <si>
    <t>Bulli JDS</t>
  </si>
  <si>
    <t>Bulli Distrcits Tennis Association</t>
  </si>
  <si>
    <t>Picton JDS</t>
  </si>
  <si>
    <t>Picton Tennis</t>
  </si>
  <si>
    <t>Camden</t>
  </si>
  <si>
    <t>Camden District Tennis Association</t>
  </si>
  <si>
    <t>Ulladulla JDS 1</t>
  </si>
  <si>
    <t>Milton Ulladulla District Tennis</t>
  </si>
  <si>
    <t>City Of Wollongong Tennis JDS</t>
  </si>
  <si>
    <t>Wollongong City Tennis Club</t>
  </si>
  <si>
    <t>Moruya JDS</t>
  </si>
  <si>
    <t>Moruya Tennis Club</t>
  </si>
  <si>
    <t>Batemans Bay JDS</t>
  </si>
  <si>
    <t>Batemans Bay Tennis Club</t>
  </si>
  <si>
    <t>South East Region JDS</t>
  </si>
  <si>
    <t>Kiama/Shellharbour District  Association</t>
  </si>
  <si>
    <t>Kiama/Shellharbour District Association</t>
  </si>
  <si>
    <t>Shoalhaven JDS 2</t>
  </si>
  <si>
    <t>Wollongong JDS 2</t>
  </si>
  <si>
    <t>South East Champions of Champions</t>
  </si>
  <si>
    <t>TBA</t>
  </si>
  <si>
    <t>Invite Only</t>
  </si>
  <si>
    <t>Bathurst JDS</t>
  </si>
  <si>
    <t>Bathurst Tennis Centre</t>
  </si>
  <si>
    <t>Springwood JDS</t>
  </si>
  <si>
    <t>Orange</t>
  </si>
  <si>
    <t>Lithgow</t>
  </si>
  <si>
    <t>Dubbo</t>
  </si>
  <si>
    <t xml:space="preserve">Blayney </t>
  </si>
  <si>
    <t>Hawksbury</t>
  </si>
  <si>
    <t>Nepean</t>
  </si>
  <si>
    <t>Forbes</t>
  </si>
  <si>
    <t>Mudgee</t>
  </si>
  <si>
    <t>Hawksbury 2</t>
  </si>
  <si>
    <t>Grenfell</t>
  </si>
  <si>
    <t>Central West JDS</t>
  </si>
  <si>
    <t>Parkes</t>
  </si>
  <si>
    <t>Champions of Champions</t>
  </si>
  <si>
    <t>Gosford Tennis Centre</t>
  </si>
  <si>
    <t>District Park Tennis Centre</t>
  </si>
  <si>
    <t>NET Upper V Lower Challenge</t>
  </si>
  <si>
    <t>Ballina / Port Maquarie JDS</t>
  </si>
  <si>
    <t>Tweed Heads / Coffs Harbour</t>
  </si>
  <si>
    <t>Lismore / Forster</t>
  </si>
  <si>
    <t>Grafton / Port Macquarie</t>
  </si>
  <si>
    <t>Combined Upper / Lower</t>
  </si>
  <si>
    <t>Ballina / Taree</t>
  </si>
  <si>
    <t>Tweed Heads / Port Macquarie</t>
  </si>
  <si>
    <t>Lismore / Coffs Harbour</t>
  </si>
  <si>
    <t xml:space="preserve">NET Champs Grafton </t>
  </si>
  <si>
    <t xml:space="preserve">NWT / NET Champs </t>
  </si>
  <si>
    <t>Inverell</t>
  </si>
  <si>
    <t>Young JDS</t>
  </si>
  <si>
    <t>Yass JDS</t>
  </si>
  <si>
    <t>Griffith JDS</t>
  </si>
  <si>
    <t>Albury JDS</t>
  </si>
  <si>
    <t>Temora JDS</t>
  </si>
  <si>
    <t>Canberra /Lyneham JDS</t>
  </si>
  <si>
    <t>Turmut JDS</t>
  </si>
  <si>
    <t>Goulburn JDS</t>
  </si>
  <si>
    <t>Hay JDS</t>
  </si>
  <si>
    <t>Thurgoona JDS</t>
  </si>
  <si>
    <t>27/08/2016-28/08/2016</t>
  </si>
  <si>
    <t>West Tamworth</t>
  </si>
  <si>
    <t>NWT &amp; NET Champion of Champions</t>
  </si>
  <si>
    <t>North West Champion Of Champions</t>
  </si>
  <si>
    <t>Inverell JDS</t>
  </si>
  <si>
    <t>Armidale JDS</t>
  </si>
  <si>
    <t>Narrabri JDS</t>
  </si>
  <si>
    <t>West Tamworth JDS</t>
  </si>
  <si>
    <t>Glen Innes JDS</t>
  </si>
  <si>
    <t>Moree JDS</t>
  </si>
  <si>
    <t>Tamworth JDS #1</t>
  </si>
  <si>
    <t>Tamworth JDS #2</t>
  </si>
  <si>
    <t>Gunnedah JDS #1</t>
  </si>
  <si>
    <t>Gunnedah JDS #2</t>
  </si>
  <si>
    <t>Thurgoona</t>
  </si>
  <si>
    <t>Gosford</t>
  </si>
  <si>
    <t>Synthetic Grass / Hardcourt</t>
  </si>
  <si>
    <t>Greg Browlow</t>
  </si>
  <si>
    <t>(02) 4325 2921</t>
  </si>
  <si>
    <t>greg.brownlow@internationaltennisschool.com</t>
  </si>
  <si>
    <t>Newcastle</t>
  </si>
  <si>
    <t>Richard Nicholls</t>
  </si>
  <si>
    <t>(02) 4961 0806</t>
  </si>
  <si>
    <t>info@topspintennis.com.au</t>
  </si>
  <si>
    <t>Cessnock</t>
  </si>
  <si>
    <t>Cessnock Tennis Club</t>
  </si>
  <si>
    <t>Michael Tsakissiris</t>
  </si>
  <si>
    <t>0407 321 403</t>
  </si>
  <si>
    <t>cessnocktennisclub@bigpond.com</t>
  </si>
  <si>
    <t>Howe Park</t>
  </si>
  <si>
    <t>Howe Park Tennis Club</t>
  </si>
  <si>
    <t>Synthetic Grass &amp; Natural Grass</t>
  </si>
  <si>
    <t>Craig Miles</t>
  </si>
  <si>
    <t>0417 265 066</t>
  </si>
  <si>
    <t>howeparktennis@live.com.au</t>
  </si>
  <si>
    <t>Raymond Terrace</t>
  </si>
  <si>
    <t>Raymond Terrace DTC</t>
  </si>
  <si>
    <t>Ellen Gordon</t>
  </si>
  <si>
    <t>0414 874 534</t>
  </si>
  <si>
    <t>ellengordon3@gmail.com</t>
  </si>
  <si>
    <t>Maitland/Raworth</t>
  </si>
  <si>
    <t>Raworth Tennis Centre</t>
  </si>
  <si>
    <t>Linda Bullent</t>
  </si>
  <si>
    <t>(02) 4933 3750</t>
  </si>
  <si>
    <t>linda@huntertennisresort.com.au</t>
  </si>
  <si>
    <t>NRT 1 @ Wyong</t>
  </si>
  <si>
    <t>Wyong DTC</t>
  </si>
  <si>
    <t>Leoni Baldwin</t>
  </si>
  <si>
    <t>0448 723 138</t>
  </si>
  <si>
    <t>leoni6@bigpond.net.au</t>
  </si>
  <si>
    <t>NRT 2 @ Newcastle</t>
  </si>
  <si>
    <t>Champion of Champions at Cessnock</t>
  </si>
  <si>
    <t>Invitation Only</t>
  </si>
  <si>
    <t>Entries Close</t>
  </si>
  <si>
    <t>Contact</t>
  </si>
  <si>
    <t>Phone</t>
  </si>
  <si>
    <t>Northumberland - http://www.tennis.com.au/northumberlandtennis</t>
  </si>
  <si>
    <t>Tournament Date</t>
  </si>
  <si>
    <t>Jim Elphick Tennis Centre</t>
  </si>
  <si>
    <t>Synthetic Grass</t>
  </si>
  <si>
    <t>Nathan McNeill</t>
  </si>
  <si>
    <t>Central West Tennis</t>
  </si>
  <si>
    <t>www.tennis.com.au/centralwesttennis</t>
  </si>
  <si>
    <t>Springwood Tennis Club</t>
  </si>
  <si>
    <t>Lithgow Tennis Club</t>
  </si>
  <si>
    <t>Paramount Tennis Club</t>
  </si>
  <si>
    <t>Blayney Tennis Club</t>
  </si>
  <si>
    <t>Richmond Tennis Centre</t>
  </si>
  <si>
    <t>Forbes &amp; District Tennis Club</t>
  </si>
  <si>
    <t>Nepean District Tennis Association</t>
  </si>
  <si>
    <t>Mudgee Tennis Club</t>
  </si>
  <si>
    <t>Grenfell Country Club Tennis Centre</t>
  </si>
  <si>
    <t>Parkes Tennis Club</t>
  </si>
  <si>
    <t>Mark Pritchard</t>
  </si>
  <si>
    <t>0427 961 101 / (02) 4423 2904</t>
  </si>
  <si>
    <t>sectsdta@optusnet.com.au</t>
  </si>
  <si>
    <t>Bill Summerside</t>
  </si>
  <si>
    <t>0448 377 695 / (02) 4237 7695</t>
  </si>
  <si>
    <t>summos@tpg.com.au</t>
  </si>
  <si>
    <t>Geoff Metzler</t>
  </si>
  <si>
    <t>0408 420 276 / (02) 6492 2649</t>
  </si>
  <si>
    <t>g.metzler@bigpond.com</t>
  </si>
  <si>
    <t>James Poso</t>
  </si>
  <si>
    <t>0409 315 542 / (02) 6496 4177</t>
  </si>
  <si>
    <t>sapphirecoasttennis@gmail.com</t>
  </si>
  <si>
    <t>Jill Wilson</t>
  </si>
  <si>
    <t>0401 154 752 / (02) 4228 6570</t>
  </si>
  <si>
    <t>admin@tenniswollongong.com.au</t>
  </si>
  <si>
    <t>Luke Murphy</t>
  </si>
  <si>
    <t>0433 291 486 / (02) 4267 1120</t>
  </si>
  <si>
    <t>luke@bullitennis.com</t>
  </si>
  <si>
    <t>Keith Bonser</t>
  </si>
  <si>
    <t>0417 437 006</t>
  </si>
  <si>
    <t>gottagarden@scoastnet.com.au</t>
  </si>
  <si>
    <t>Various Surfaces</t>
  </si>
  <si>
    <t>Hardcourt / Synthetic Grass</t>
  </si>
  <si>
    <t>Laurie Geist</t>
  </si>
  <si>
    <t>0414 251 408 / (02) 4655 3928</t>
  </si>
  <si>
    <t>firstservetennis@bigpond.com</t>
  </si>
  <si>
    <t>Stuart O'Shannessy</t>
  </si>
  <si>
    <t>0418 966 838 / (02) 4229 9227</t>
  </si>
  <si>
    <t>stuart.o@optusnet.com.au</t>
  </si>
  <si>
    <t>Richard Sellick</t>
  </si>
  <si>
    <t>0414 733 941</t>
  </si>
  <si>
    <t>rsellick@bigpond.com</t>
  </si>
  <si>
    <t>Rob Frawley</t>
  </si>
  <si>
    <t>0419 407 945 / (02) 4472 6820</t>
  </si>
  <si>
    <t>jrfrawley@bigpond.com</t>
  </si>
  <si>
    <t xml:space="preserve"> 0448 377 695 / (02) 4237 7695</t>
  </si>
  <si>
    <t>Ballina Tennis Club</t>
  </si>
  <si>
    <t>northeastupper@hotmail.com</t>
  </si>
  <si>
    <t>Tweed Heads Tennis Centre</t>
  </si>
  <si>
    <t>Lismore Tennis Centre</t>
  </si>
  <si>
    <t>Clay / Synthetic Grass</t>
  </si>
  <si>
    <t>northeastlower@hotmail.com</t>
  </si>
  <si>
    <t>Forster Tennis Club</t>
  </si>
  <si>
    <t>Coffs Harbour Tennis Club</t>
  </si>
  <si>
    <t>Grafton Tennis Club</t>
  </si>
  <si>
    <t>Port Macquarie Tennis Club</t>
  </si>
  <si>
    <t>Taree Tennis Club</t>
  </si>
  <si>
    <t>Young Tennis Club</t>
  </si>
  <si>
    <t>Synthetic Grass / Clay</t>
  </si>
  <si>
    <t>Lyn Maher</t>
  </si>
  <si>
    <t>(02) 6382 2180 / 0438 228 364</t>
  </si>
  <si>
    <t>maherstennis10@bigpond.com</t>
  </si>
  <si>
    <t>(02) 6925 8217 / 0438 599 835</t>
  </si>
  <si>
    <t>info@riverinatennis.com.au</t>
  </si>
  <si>
    <t>Yass Tennis Club</t>
  </si>
  <si>
    <t>Kim Williams</t>
  </si>
  <si>
    <t>(02) 6226 8006 / 0431 464 528</t>
  </si>
  <si>
    <t>juleshandyman@gmail.com</t>
  </si>
  <si>
    <t>Griffith Tennis Club</t>
  </si>
  <si>
    <t>Cheryl Rawle</t>
  </si>
  <si>
    <t>(02) 6962 1954 / 0429 126 586</t>
  </si>
  <si>
    <t>cheryl.rawle@bigpond.com</t>
  </si>
  <si>
    <t>Albury Tennis Association</t>
  </si>
  <si>
    <t>Natural Grass</t>
  </si>
  <si>
    <t>Ken Wurtz</t>
  </si>
  <si>
    <t>(02) 6021 4214 / 0418 437 313</t>
  </si>
  <si>
    <t>wurtzken@netscape.net</t>
  </si>
  <si>
    <t>Hay Tennis Club</t>
  </si>
  <si>
    <t>Synthetic Grass/Clay</t>
  </si>
  <si>
    <t>Stuart Callaghan</t>
  </si>
  <si>
    <t>stuart-callaghan@hotmail.com</t>
  </si>
  <si>
    <t>Goulburn Tennis Club</t>
  </si>
  <si>
    <t>Plexicushion/Synthetic</t>
  </si>
  <si>
    <t>Michael Gerstenberg</t>
  </si>
  <si>
    <t>0404 603 228</t>
  </si>
  <si>
    <t>m.a.gerstenberg@hotmail.com</t>
  </si>
  <si>
    <t>Tumut Lawn Tennis Club</t>
  </si>
  <si>
    <t xml:space="preserve">Synthetic Grass </t>
  </si>
  <si>
    <t>Bernadette Cahill</t>
  </si>
  <si>
    <t>(02) 6947 4968 / 0427 343 904</t>
  </si>
  <si>
    <t>birdietennis@bigpond.com</t>
  </si>
  <si>
    <t>Temora Tennis Club</t>
  </si>
  <si>
    <t>Paul New</t>
  </si>
  <si>
    <t>0429 126 586</t>
  </si>
  <si>
    <t>ttowntennis@outlook.com</t>
  </si>
  <si>
    <t> Lyneham Tennis Club</t>
  </si>
  <si>
    <t>Synthetic Grass/Clay/Hardcourt</t>
  </si>
  <si>
    <t>Lenka Greenhalgh</t>
  </si>
  <si>
    <t>(02) 6160 7800 / 0417 683 164</t>
  </si>
  <si>
    <t>LGreenhalgh@Tennis.com.au</t>
  </si>
  <si>
    <t>Wagga Wagga JDS #1</t>
  </si>
  <si>
    <t>Wagga Wagga JDS #2</t>
  </si>
  <si>
    <t>South West &amp; ACT Champion of Champions</t>
  </si>
  <si>
    <t>Tamworth Tennis Club</t>
  </si>
  <si>
    <t>Jarrod Campbell</t>
  </si>
  <si>
    <t>0421 287 004 / (02) 6766 9552</t>
  </si>
  <si>
    <t>hypo_72@hotmail.com</t>
  </si>
  <si>
    <t>Inverell Tennis Club</t>
  </si>
  <si>
    <t>Jean O'Brien</t>
  </si>
  <si>
    <t>0411 478 858 / (02) 6722 2773</t>
  </si>
  <si>
    <t>jane_obrien1@bigpond.com</t>
  </si>
  <si>
    <t>Gunnedah Tennis Club</t>
  </si>
  <si>
    <t>Dale Martin</t>
  </si>
  <si>
    <t>0428 378 047 / (02) 6742 1078</t>
  </si>
  <si>
    <t>nettoo1@bigpond.com.au</t>
  </si>
  <si>
    <t>Armidale Tennis Club</t>
  </si>
  <si>
    <t>Synthetic Grass / Hard / Clay</t>
  </si>
  <si>
    <t>Justin Sherriff</t>
  </si>
  <si>
    <t>0423 915 850</t>
  </si>
  <si>
    <t>sherriffstennis@gmail.com</t>
  </si>
  <si>
    <t>Narribri Tennis Club</t>
  </si>
  <si>
    <t>Shane Mruphy</t>
  </si>
  <si>
    <t>0405 151 935/ (02) 6792 3502</t>
  </si>
  <si>
    <t>smurphy1980@hotmail.com</t>
  </si>
  <si>
    <t>Glen Innes Tennis Club</t>
  </si>
  <si>
    <t>Linley Ryan</t>
  </si>
  <si>
    <t>0458 332 170 / (02) 6733 2170</t>
  </si>
  <si>
    <t>hedgeeroy@gmail.com</t>
  </si>
  <si>
    <t>Moree Tennis Club</t>
  </si>
  <si>
    <t>Arvo Kaukiainen</t>
  </si>
  <si>
    <t>0427 522 827 / (02) 67522 827</t>
  </si>
  <si>
    <t>arvokaukiainen@yahoo.com.au</t>
  </si>
  <si>
    <t>Michelle Jaggard-Lai</t>
  </si>
  <si>
    <t>info@wakehursttennis.net.au</t>
  </si>
  <si>
    <t>Kim Warwick Tennis Academy</t>
  </si>
  <si>
    <t>Aaron Warwick</t>
  </si>
  <si>
    <t>0407 464 067 / (02) 9477 6377</t>
  </si>
  <si>
    <t>aaron@kwta.com.au</t>
  </si>
  <si>
    <t>Panania Tennis Club</t>
  </si>
  <si>
    <t>(02) 9024 7600</t>
  </si>
  <si>
    <t>Mills Park Tennis Centre</t>
  </si>
  <si>
    <t>Mai Donnelly</t>
  </si>
  <si>
    <t>contact@hkdta.net.au</t>
  </si>
  <si>
    <t>Macquarie University Tennis Courts</t>
  </si>
  <si>
    <t>Vince Barclay</t>
  </si>
  <si>
    <t>Abbotsleigh School</t>
  </si>
  <si>
    <t>Plexicushion / Hardcourt</t>
  </si>
  <si>
    <t>Cassandra Chan</t>
  </si>
  <si>
    <t>abbten@abbotsleigh.nsw.edu.au</t>
  </si>
  <si>
    <t>Parramatta City Tennis</t>
  </si>
  <si>
    <t>(02) 9683 1703</t>
  </si>
  <si>
    <t>Sydney Olympic Park Tennis Centre</t>
  </si>
  <si>
    <t>Plexicushion</t>
  </si>
  <si>
    <t>Southern Districts Tennis Association</t>
  </si>
  <si>
    <t>Michael Jackson</t>
  </si>
  <si>
    <t>0413 632 632</t>
  </si>
  <si>
    <t>tournaments@sdtennis.com.au</t>
  </si>
  <si>
    <t>Kenthurst Tennis Centre</t>
  </si>
  <si>
    <t>Andrew Sun</t>
  </si>
  <si>
    <t>(02) 9029 8283</t>
  </si>
  <si>
    <t>Castle Hill Tennis Centre &amp; Dural Tennis Centre</t>
  </si>
  <si>
    <t>Peter Thorne</t>
  </si>
  <si>
    <t>wrc@voyagertennis.com</t>
  </si>
  <si>
    <t>Rockdale Tennis Centre</t>
  </si>
  <si>
    <t>Bay Area Junior Championships (12u, 14u, 16u )</t>
  </si>
  <si>
    <t>Syn Grass</t>
  </si>
  <si>
    <t>Peter Doohan</t>
  </si>
  <si>
    <t>peterprodoo@yahoo.com</t>
  </si>
  <si>
    <t>Achieve Anything Super Series #1</t>
  </si>
  <si>
    <t>Achieve Anything Super Series #2</t>
  </si>
  <si>
    <t>Achieve Anything Super Series #3</t>
  </si>
  <si>
    <t>Achieve Anything Super Series #4</t>
  </si>
  <si>
    <t>Achieve Anything Super Series #5</t>
  </si>
  <si>
    <t>Westside Tennis Club/ Sawtell Tennis Club</t>
  </si>
  <si>
    <t>Synthetic grass/clay</t>
  </si>
  <si>
    <t>Alan Pade/ Eli Baylis</t>
  </si>
  <si>
    <t>harbourtennis@bigpond.com / elibaylis@hotmail.com</t>
  </si>
  <si>
    <t>Picton Tennis Club</t>
  </si>
  <si>
    <t>Scott Colbourne</t>
  </si>
  <si>
    <t>End Date</t>
  </si>
  <si>
    <t>Ruth Didsbury</t>
  </si>
  <si>
    <t>Cowra Tennis Club</t>
  </si>
  <si>
    <t>Cowra Teams Tournament</t>
  </si>
  <si>
    <t>Cowra Over 35s Tournament</t>
  </si>
  <si>
    <t>cowratennisclub@gmail.com</t>
  </si>
  <si>
    <t>Tathra Beach Country Club Tennis Tournament</t>
  </si>
  <si>
    <t>Tathra Beach Country Club</t>
  </si>
  <si>
    <t>Anne-marie Maley</t>
  </si>
  <si>
    <t>tathrabeachtennis@gmail.com</t>
  </si>
  <si>
    <t>Far Northern Championships</t>
  </si>
  <si>
    <t>dimorris@live.com.au</t>
  </si>
  <si>
    <t>02 6732 6301</t>
  </si>
  <si>
    <t>Dianne Morris</t>
  </si>
  <si>
    <t>Bingara Sporting Club - Tennis</t>
  </si>
  <si>
    <t>Steve Adams</t>
  </si>
  <si>
    <t>windi01@bigpond.com</t>
  </si>
  <si>
    <t>Clay/Antbed</t>
  </si>
  <si>
    <t>Bingara Bush Bash</t>
  </si>
  <si>
    <t xml:space="preserve"> 17/6/2016</t>
  </si>
  <si>
    <t>Blacktown Tennis Centre (part of Blacktown Leisure Centre, Stanhope)</t>
  </si>
  <si>
    <t>Blacktown Junior Open</t>
  </si>
  <si>
    <t xml:space="preserve">Plexicushion </t>
  </si>
  <si>
    <t>Yvonne Tucker</t>
  </si>
  <si>
    <t>info@blacktowntennis.com.au</t>
  </si>
  <si>
    <t>Coonabarabran Junior Tournament</t>
  </si>
  <si>
    <t>Coonabarabran Tennis Courts</t>
  </si>
  <si>
    <t>Ken Wray</t>
  </si>
  <si>
    <t>ka_tighe@hwy.com.au</t>
  </si>
  <si>
    <t>Forbes Tennis Club</t>
  </si>
  <si>
    <t>Robin Lyell</t>
  </si>
  <si>
    <t>rlyell2871@gmail.com</t>
  </si>
  <si>
    <t>Forbes Teams Tournament</t>
  </si>
  <si>
    <t>02 68538131</t>
  </si>
  <si>
    <t>cjhmdav@gmail.com</t>
  </si>
  <si>
    <t>Ulladulla Summer Games Seniors Tournament</t>
  </si>
  <si>
    <t>Milton Ulladulla Tennis Association</t>
  </si>
  <si>
    <t>Mary Lou Barclay</t>
  </si>
  <si>
    <t>4454 2620</t>
  </si>
  <si>
    <t>mary.barclay@exemail.com.au</t>
  </si>
  <si>
    <t>Walcha Tennis Seniors R/R Tournament</t>
  </si>
  <si>
    <t>Walcha Tennis Courts</t>
  </si>
  <si>
    <t>Betty Sweeney</t>
  </si>
  <si>
    <t xml:space="preserve"> 6777 2120</t>
  </si>
  <si>
    <t>wdta2354@gmail.com</t>
  </si>
  <si>
    <t>Gosford Seniors March Tournament</t>
  </si>
  <si>
    <t>Hadrian Cullum</t>
  </si>
  <si>
    <t>0459 485 564</t>
  </si>
  <si>
    <t>hadriancullum@yahoo.com</t>
  </si>
  <si>
    <t>Narooma Combined Doubles Round Robin</t>
  </si>
  <si>
    <t>Narooma Tennis Complex</t>
  </si>
  <si>
    <t>Brian Carmichael</t>
  </si>
  <si>
    <t>4473 6669</t>
  </si>
  <si>
    <t>brian.carmichael@bigpond.com</t>
  </si>
  <si>
    <t>Easter Fundraser, Newcastle</t>
  </si>
  <si>
    <t>District Park, Broadmeadow</t>
  </si>
  <si>
    <t>Frank Kitcher</t>
  </si>
  <si>
    <t>0428 545 038</t>
  </si>
  <si>
    <t>franandjankitcher@exemail.com.au</t>
  </si>
  <si>
    <t>Howe Park Grasscourt</t>
  </si>
  <si>
    <t>Howe Park, Singleton</t>
  </si>
  <si>
    <t>Gloucester Seniors Tournament - NRT 7</t>
  </si>
  <si>
    <t>Gloucester Tennis Complex</t>
  </si>
  <si>
    <t>Ruth Johnson</t>
  </si>
  <si>
    <t>0418 763 041 / (02) 6558 3195</t>
  </si>
  <si>
    <t>gloucestertennis@hotmail.com</t>
  </si>
  <si>
    <t>Wagga Seniors' Open</t>
  </si>
  <si>
    <t>Andrew Phillips</t>
  </si>
  <si>
    <t>0403 081 463</t>
  </si>
  <si>
    <t>ap.tennis2005@gmail.com</t>
  </si>
  <si>
    <t>Picton Seniors Round Robin - NRT 7</t>
  </si>
  <si>
    <t>Alison Radford</t>
  </si>
  <si>
    <t>0412 308 381</t>
  </si>
  <si>
    <t>admin@pictontennis.com.au</t>
  </si>
  <si>
    <t>T's Senior Tournament</t>
  </si>
  <si>
    <t>T's Tennis Resort</t>
  </si>
  <si>
    <t>Te Truong</t>
  </si>
  <si>
    <t>6584 0144</t>
  </si>
  <si>
    <t>testennisresort@bigpond.com</t>
  </si>
  <si>
    <t>West Tamworth Seniors</t>
  </si>
  <si>
    <t>John Parsons Memorial T C</t>
  </si>
  <si>
    <t>John Ball</t>
  </si>
  <si>
    <t>6765 8072</t>
  </si>
  <si>
    <t>info@westtamworthtennisclub.com.au</t>
  </si>
  <si>
    <t>Newcastle Mixed Teams Event</t>
  </si>
  <si>
    <t>Newcastle District Tennis Centre</t>
  </si>
  <si>
    <t>Robyn Castle</t>
  </si>
  <si>
    <t>0400 389 234 / 02 9624 7075</t>
  </si>
  <si>
    <t>tennisseniorsnsw@bigpond.com</t>
  </si>
  <si>
    <t>Lake Macquarie Seniors Tournament - NRT 7</t>
  </si>
  <si>
    <t>Lake Macquarie Tennis Centre</t>
  </si>
  <si>
    <t>Keith Williams</t>
  </si>
  <si>
    <t>0412 157 757 / 02 4954 9877</t>
  </si>
  <si>
    <t>info@lmtc.net.au</t>
  </si>
  <si>
    <t>Cessnock Seniors Tournament - NRT 6</t>
  </si>
  <si>
    <t>Irene Crowley</t>
  </si>
  <si>
    <t>0427 007 155 / 02 4938 3190</t>
  </si>
  <si>
    <t>kelirene@bigpond.net.au</t>
  </si>
  <si>
    <t>Manning River Seniors Tournament</t>
  </si>
  <si>
    <t>Taree Tennis Centre</t>
  </si>
  <si>
    <t>Chris Johnson</t>
  </si>
  <si>
    <t>0432 788 901 / 6552 1709</t>
  </si>
  <si>
    <t>tareetournaments@gmail.com</t>
  </si>
  <si>
    <t>Forster Seniors R/R Tournament - NRT 6</t>
  </si>
  <si>
    <t>Judy Halpin</t>
  </si>
  <si>
    <t>0418 603 109</t>
  </si>
  <si>
    <t>ftcinc@bigpond.com</t>
  </si>
  <si>
    <t>Muswellbrook Park Tennis Club Seniors</t>
  </si>
  <si>
    <t>Muswellbrook Park Tennis Club</t>
  </si>
  <si>
    <t>Val Angel</t>
  </si>
  <si>
    <t>0408 436 443 / 02 6543 4364</t>
  </si>
  <si>
    <t>vangel3@bigpond.com</t>
  </si>
  <si>
    <t>Eurobodalla Seniors R/R Tournament</t>
  </si>
  <si>
    <t>0418 159 886 / 4473 6180</t>
  </si>
  <si>
    <t>scolbour@bigpond.com</t>
  </si>
  <si>
    <t xml:space="preserve">West Port Macquarie Seniors Tournament </t>
  </si>
  <si>
    <t>West Port Tennis Club</t>
  </si>
  <si>
    <t>Cec Newey</t>
  </si>
  <si>
    <t>0405 726 629</t>
  </si>
  <si>
    <t>tigernewey@bigpond.com</t>
  </si>
  <si>
    <t>Orange Seniors Tournament</t>
  </si>
  <si>
    <t>Orange Ex-Services Tennis Club</t>
  </si>
  <si>
    <t>Chrissy Kjoller</t>
  </si>
  <si>
    <t>0403 845 945</t>
  </si>
  <si>
    <t>chrissy1105@gmail.com</t>
  </si>
  <si>
    <t>Gunnedah Seniors Tournament</t>
  </si>
  <si>
    <t>Laurieann Boag</t>
  </si>
  <si>
    <t>0407 899 536</t>
  </si>
  <si>
    <t>gunnedahtennis@hotmail.com</t>
  </si>
  <si>
    <t>NSW State Championships ITF CAT 2</t>
  </si>
  <si>
    <t>Eastwood-Thornleigh DT Assoc</t>
  </si>
  <si>
    <t>9624 7075</t>
  </si>
  <si>
    <t>Merimbula Annual Seniors Tournament NRT 6</t>
  </si>
  <si>
    <t xml:space="preserve">Merimbula Tennis Club </t>
  </si>
  <si>
    <t>Ian Tait</t>
  </si>
  <si>
    <t>0411 383 130</t>
  </si>
  <si>
    <t>mtcsecreteriat@gmail.com</t>
  </si>
  <si>
    <t>Paramount Seniors Tournament</t>
  </si>
  <si>
    <t>Glenn Armstrong</t>
  </si>
  <si>
    <t>0428 536 336 / 02 6882 4602</t>
  </si>
  <si>
    <t>Hunter Tennis Resort Seniors Tournament</t>
  </si>
  <si>
    <t>0447 800 206 / 02 4933 3750</t>
  </si>
  <si>
    <t>Bathurst Carillon City Teams Tournament</t>
  </si>
  <si>
    <t>Andrew Mitton</t>
  </si>
  <si>
    <t>0419 499 467 / 02 6331 3786</t>
  </si>
  <si>
    <t>mitto@bathursttenniscentre.com.au</t>
  </si>
  <si>
    <t>The "Dave Matthews" Seniors Tourn. NRT 6</t>
  </si>
  <si>
    <t>Nelson Bay Tennis Club</t>
  </si>
  <si>
    <t>Steve Taylor</t>
  </si>
  <si>
    <t>0466 154 580</t>
  </si>
  <si>
    <t>stephen_taylor4@bigpond.com</t>
  </si>
  <si>
    <t>Andrew McLeod</t>
  </si>
  <si>
    <t>springwoodworldoftennis@hotmail.com</t>
  </si>
  <si>
    <t>Springwood Tennis Centre</t>
  </si>
  <si>
    <t>Springwood 12/U, 14/U &amp; 16/U Super Series</t>
  </si>
  <si>
    <t>Blacktown Tennis Centre (part of Blacktown Lesiure Centre Stanhope)</t>
  </si>
  <si>
    <t>0421645286/(02)99201038</t>
  </si>
  <si>
    <t>Blacktown 10/U Super Series #2</t>
  </si>
  <si>
    <t>Blacktown 14/U &amp; 16/U Super Series #2</t>
  </si>
  <si>
    <t>Blacktown 14/U &amp; 16/U Super Series #1</t>
  </si>
  <si>
    <t>Blacktown 10/U Super Series #1</t>
  </si>
  <si>
    <t>Blacktown 12/U Super Series #1</t>
  </si>
  <si>
    <t>Blacktown 12/U Super Series #2</t>
  </si>
  <si>
    <t xml:space="preserve">Springwood 10/U Super Series </t>
  </si>
  <si>
    <t>9351 4978 / 0404 666 001</t>
  </si>
  <si>
    <t>Sydney Uni 10/U Super Series #1</t>
  </si>
  <si>
    <t>Sydney University Sports &amp; Aquatic Centre</t>
  </si>
  <si>
    <t>John Curzon</t>
  </si>
  <si>
    <t>sydneyunitennis@sport.usyd.edu.au</t>
  </si>
  <si>
    <t>Sydney Uni 12/U Super Series #1</t>
  </si>
  <si>
    <t>Sydney Uni 12/U Super Series #2</t>
  </si>
  <si>
    <t>Sydney Uni 10/U Super Series #2</t>
  </si>
  <si>
    <t>Sydney Olympic Park Tenis Centre</t>
  </si>
  <si>
    <t>(02) 9024 7628</t>
  </si>
  <si>
    <t>tennisworldsop@tennis.com.au</t>
  </si>
  <si>
    <t>Tennis World 12/U Super Series #1</t>
  </si>
  <si>
    <t>Tennis World 10/U Super Series #1</t>
  </si>
  <si>
    <t>Tennis World 10/U Super Series #2</t>
  </si>
  <si>
    <t>Tennis World 14/U &amp; 16/U Super Series #2</t>
  </si>
  <si>
    <t>(02)98770679/ 0413898077</t>
  </si>
  <si>
    <t xml:space="preserve"> vince@barclayacademy.com</t>
  </si>
  <si>
    <t>Macquarie Uni 14/U &amp; 16U Super Series #1</t>
  </si>
  <si>
    <t>Macquarie Uni 10/U Super Series #1</t>
  </si>
  <si>
    <t>Macquarie Uni 14/U &amp; 16/U Super Series #2</t>
  </si>
  <si>
    <t>Macquarie Uni 10/U Super Series #2</t>
  </si>
  <si>
    <t>Eastcourts 14/U &amp; 16/U Super Series #1</t>
  </si>
  <si>
    <t>Eastcourts Tennis Club</t>
  </si>
  <si>
    <t>Classic Clay</t>
  </si>
  <si>
    <t>Michael Boss</t>
  </si>
  <si>
    <t>(02) 96632882</t>
  </si>
  <si>
    <t>eastcourtstennis@gmail.com</t>
  </si>
  <si>
    <t>Eastcourts 10/U Super Series</t>
  </si>
  <si>
    <t>Eastcourts 14/U &amp; 16/U Super Series #2</t>
  </si>
  <si>
    <t xml:space="preserve">Eastcourts 12/U Super Series </t>
  </si>
  <si>
    <t>Carey Sinden</t>
  </si>
  <si>
    <t>nepeantournaments@gmail.com</t>
  </si>
  <si>
    <t>0418 109 804</t>
  </si>
  <si>
    <t>Nepean 10/U, 12/U, 14/U, 16/U Super Series #1</t>
  </si>
  <si>
    <t>Nepean 10/U, 12/U, 14/U, 16/U Super Series #2</t>
  </si>
  <si>
    <t>Nepean 10/U, 12/U, 14/U, 16/U Super Series #3</t>
  </si>
  <si>
    <t>Nepean 10/U, 12/U, 14/U, 16/U Super Series #4</t>
  </si>
  <si>
    <t xml:space="preserve">Hornsby 12/U Super Series </t>
  </si>
  <si>
    <t>0428 222 305 / 9482 1370</t>
  </si>
  <si>
    <t xml:space="preserve">Hornsby 14/U &amp; 16/U Super Series </t>
  </si>
  <si>
    <t>(02) 4751 5383 /0416 083 472</t>
  </si>
  <si>
    <t>(02) 4751 5383 /0416 083 473</t>
  </si>
  <si>
    <t>Southern Districts 10/U Super Series</t>
  </si>
  <si>
    <t>Voyager Tennis North Manly 14/U &amp; 16/U Super Series #1</t>
  </si>
  <si>
    <t>Warringah Recreation Centre,North Manly</t>
  </si>
  <si>
    <t>Voyager Tennis North Manly 14/U &amp; 16/U Super Series #2</t>
  </si>
  <si>
    <t>Wakehurst Tennis 10/U, 12/U, 14/U, 16/U Super Series</t>
  </si>
  <si>
    <t>Wakehurst Tennis</t>
  </si>
  <si>
    <t>Synthetic Grass &amp; Hardcourt</t>
  </si>
  <si>
    <t>(02) 99079180</t>
  </si>
  <si>
    <t>Indeep Tennis 12/U Super Series</t>
  </si>
  <si>
    <t>Indeep Tennis (Suburb)</t>
  </si>
  <si>
    <t>KWTA 12/U &amp; 16/U JDS</t>
  </si>
  <si>
    <t>Wakehurst Tennis 10/U &amp; 14/U JDS</t>
  </si>
  <si>
    <t>Tennis World 12/U &amp; 16/U JDS</t>
  </si>
  <si>
    <t>Parramatta 10/U &amp; 14/U JDS</t>
  </si>
  <si>
    <t>Abbten 16/U &amp; 18/U JDS</t>
  </si>
  <si>
    <t>Macquarie Uni 14/U JDS</t>
  </si>
  <si>
    <t>Hornsby 12/U JDS</t>
  </si>
  <si>
    <t>CBTA 10/U JDS</t>
  </si>
  <si>
    <t>Macquarie Uni 12/U JDS</t>
  </si>
  <si>
    <t>Southern Districts 10/U JDS</t>
  </si>
  <si>
    <t>East Courts 14/U JDS</t>
  </si>
  <si>
    <t>Hornsby 10/U JDS</t>
  </si>
  <si>
    <t>Max Tennis 12/U JDS</t>
  </si>
  <si>
    <t>KWTA 10/U &amp; 14/U JDS</t>
  </si>
  <si>
    <t>Wakehurst Tennis 12/U &amp; 16/U JDS</t>
  </si>
  <si>
    <t>Hills 12/U &amp; 16/U JDS</t>
  </si>
  <si>
    <t>Tennis World 10/U &amp; 14/U JDS</t>
  </si>
  <si>
    <t>rdidsbury@bigpond.com</t>
  </si>
  <si>
    <t>Parramatta 14/U &amp; 16/U JDs</t>
  </si>
  <si>
    <t>Gosford 10/U, 12/U, 14/U, 16/U Super Series</t>
  </si>
  <si>
    <t>The Kings School 10/U Super Series #1</t>
  </si>
  <si>
    <t>(02) 9024 7629</t>
  </si>
  <si>
    <t>The Kings School 12/U Super Series #1</t>
  </si>
  <si>
    <t>Indeep 10/U Super Series #1</t>
  </si>
  <si>
    <t>Indeep Tennis 12/U</t>
  </si>
  <si>
    <t>Tennis World 12/U Super Series #3</t>
  </si>
  <si>
    <t>Illawarra (ISLTA)  12/U &amp; 16/U JDs</t>
  </si>
  <si>
    <t>Michael Minny/ Leanne Minny</t>
  </si>
  <si>
    <t>0419 438 529 / 0409 22 32 12</t>
  </si>
  <si>
    <t xml:space="preserve">jbtournaments@islta.com.au </t>
  </si>
  <si>
    <t>Tim White</t>
  </si>
  <si>
    <t>Southern Districts Senior Tournament - NRT 7</t>
  </si>
  <si>
    <t>Wests Tennis Club, Leumeah</t>
  </si>
  <si>
    <t>paramounttennis@live.com.au</t>
  </si>
  <si>
    <t>The Springwood Challenge</t>
  </si>
  <si>
    <t>Start</t>
  </si>
  <si>
    <t>Tournament</t>
  </si>
  <si>
    <t>Contact Phone</t>
  </si>
  <si>
    <t>Contact Email</t>
  </si>
  <si>
    <t xml:space="preserve">enquiries@maxtennis.com.au </t>
  </si>
  <si>
    <t>Hardcourt/ Synthetic Grass</t>
  </si>
  <si>
    <t>Greg Brownlow</t>
  </si>
  <si>
    <t>tournaments@premiertennis.com.au</t>
  </si>
  <si>
    <t>Caleb Marshall</t>
  </si>
  <si>
    <t>Hardcourt</t>
  </si>
  <si>
    <t>The Kings School (Senior School Courts)</t>
  </si>
  <si>
    <t>West Wyalong Tennis Club</t>
  </si>
  <si>
    <t>Peter Wood</t>
  </si>
  <si>
    <t xml:space="preserve">  pswood55@gmail.com</t>
  </si>
  <si>
    <t>West Wyalong Teams Tournament</t>
  </si>
  <si>
    <t>STATE FINAL</t>
  </si>
  <si>
    <t>Nikita Sayle</t>
  </si>
  <si>
    <t xml:space="preserve">0427 189 139 </t>
  </si>
  <si>
    <t>nswtournaments@tennis.com.au</t>
  </si>
  <si>
    <t xml:space="preserve">0449 546 099 </t>
  </si>
  <si>
    <t>Adele English or Steve Sidney</t>
  </si>
  <si>
    <t>02 6732 6301/0427 241 699</t>
  </si>
  <si>
    <t>The Kings School 12/U Super Series #2</t>
  </si>
  <si>
    <t>The Kings School 10/U Super Series #2</t>
  </si>
  <si>
    <t>Tournament End Date</t>
  </si>
  <si>
    <t>Tournament Start Date</t>
  </si>
  <si>
    <t>Port Stephens (Multiple Venues)</t>
  </si>
  <si>
    <t>Lyndy Cannon</t>
  </si>
  <si>
    <t>Forbes Junior Round Roibin</t>
  </si>
  <si>
    <t>0428 635 558</t>
  </si>
  <si>
    <t>0417 464 438</t>
  </si>
  <si>
    <t>02-63421671/0417 651 942</t>
  </si>
  <si>
    <t>  (02) 69757338/0429 427 565</t>
  </si>
  <si>
    <t>(02)99201038/  0421 645 286</t>
  </si>
  <si>
    <t>02 64941201/0417 345 914</t>
  </si>
  <si>
    <t>Synthetic Grass &amp; Clay</t>
  </si>
  <si>
    <t>(02) 9938 1831</t>
  </si>
  <si>
    <t>0428 222 305 / (02) 9482 1370</t>
  </si>
  <si>
    <t>(02) 9351 4978 / 0404 666 001</t>
  </si>
  <si>
    <t>(02)9877 0679/ 0413 898 077</t>
  </si>
  <si>
    <t>(02) 9663 2882</t>
  </si>
  <si>
    <t>0421 645 286/(02)9920 1038</t>
  </si>
  <si>
    <t>0421 645 286/ (02)9920 1038</t>
  </si>
  <si>
    <t>0421 645 286/(02) 9920 1038</t>
  </si>
  <si>
    <t>(02)98770679/ 0413 898 077</t>
  </si>
  <si>
    <t>Mitch Power</t>
  </si>
  <si>
    <t>0434 211 461</t>
  </si>
  <si>
    <t xml:space="preserve">Werris Creek Junior Mentor Tournament </t>
  </si>
  <si>
    <t>Werris Creek Bowling and Tennis Club</t>
  </si>
  <si>
    <t xml:space="preserve">0434 211 461 </t>
  </si>
  <si>
    <t>manager@wcbatc.com.au</t>
  </si>
  <si>
    <t>October Long Weekend Open Tournament</t>
  </si>
  <si>
    <t xml:space="preserve">Hardcourt </t>
  </si>
  <si>
    <t>David Deep</t>
  </si>
  <si>
    <t xml:space="preserve"> 0416 007 810 </t>
  </si>
  <si>
    <t>david@indeep.com.au</t>
  </si>
  <si>
    <t>Sawtell tennis</t>
  </si>
  <si>
    <t>Invite only</t>
  </si>
  <si>
    <t>Doug Wilkinson</t>
  </si>
  <si>
    <t>0429 046 345</t>
  </si>
  <si>
    <t>Champion of champions (back up date)</t>
  </si>
  <si>
    <t>Invitation only</t>
  </si>
  <si>
    <t>0419 789 788</t>
  </si>
  <si>
    <t>gqtennis@outlook.com</t>
  </si>
  <si>
    <t>Garth Quast</t>
  </si>
  <si>
    <t>0466 626 943</t>
  </si>
  <si>
    <t>tournament@cbta.com.au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</si>
</sst>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9]dd\-mmm\-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yriad Pro"/>
      <family val="2"/>
    </font>
    <font>
      <u/>
      <sz val="11"/>
      <color theme="10"/>
      <name val="Calibri"/>
      <family val="2"/>
    </font>
    <font>
      <u/>
      <sz val="11"/>
      <color theme="10"/>
      <name val="Myriad Pro"/>
      <family val="2"/>
    </font>
    <font>
      <b/>
      <i/>
      <sz val="11"/>
      <color theme="0"/>
      <name val="Myriad Pro"/>
      <family val="2"/>
    </font>
    <font>
      <sz val="11"/>
      <name val="Myriad Pro"/>
      <family val="2"/>
    </font>
    <font>
      <b/>
      <sz val="11"/>
      <color theme="1"/>
      <name val="Myriad Pro"/>
      <family val="2"/>
    </font>
    <font>
      <sz val="11"/>
      <color rgb="FF000000"/>
      <name val="Myriad Pro"/>
      <family val="2"/>
    </font>
    <font>
      <u/>
      <sz val="11"/>
      <color theme="10"/>
      <name val="Calibri"/>
      <family val="2"/>
      <scheme val="minor"/>
    </font>
    <font>
      <sz val="12"/>
      <color theme="1"/>
      <name val="Myriad Pro"/>
      <family val="2"/>
    </font>
    <font>
      <sz val="12"/>
      <name val="Myriad Pro"/>
      <family val="2"/>
    </font>
    <font>
      <u/>
      <sz val="11"/>
      <name val="Myriad Pro"/>
      <family val="2"/>
    </font>
    <font>
      <sz val="12"/>
      <color rgb="FF000000"/>
      <name val="Myriad Pro"/>
      <family val="2"/>
    </font>
    <font>
      <u/>
      <sz val="12"/>
      <name val="Myriad Pro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Font="1"/>
    <xf numFmtId="14" fontId="3" fillId="0" borderId="0" xfId="0" applyNumberFormat="1" applyFont="1" applyFill="1" applyBorder="1"/>
    <xf numFmtId="14" fontId="8" fillId="0" borderId="3" xfId="0" applyNumberFormat="1" applyFont="1" applyFill="1" applyBorder="1"/>
    <xf numFmtId="0" fontId="3" fillId="0" borderId="0" xfId="0" applyFont="1" applyFill="1" applyBorder="1"/>
    <xf numFmtId="164" fontId="7" fillId="0" borderId="4" xfId="1" applyFont="1" applyFill="1" applyBorder="1" applyAlignment="1" applyProtection="1"/>
    <xf numFmtId="0" fontId="0" fillId="2" borderId="0" xfId="0" applyFill="1"/>
    <xf numFmtId="0" fontId="0" fillId="3" borderId="0" xfId="0" applyFill="1"/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/>
    <xf numFmtId="14" fontId="6" fillId="4" borderId="2" xfId="0" applyNumberFormat="1" applyFont="1" applyFill="1" applyBorder="1"/>
    <xf numFmtId="14" fontId="3" fillId="2" borderId="1" xfId="0" applyNumberFormat="1" applyFont="1" applyFill="1" applyBorder="1"/>
    <xf numFmtId="0" fontId="4" fillId="2" borderId="7" xfId="1" applyNumberFormat="1" applyFill="1" applyBorder="1" applyAlignment="1" applyProtection="1"/>
    <xf numFmtId="0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7" fillId="0" borderId="1" xfId="3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164" fontId="5" fillId="0" borderId="1" xfId="1" applyFont="1" applyFill="1" applyBorder="1" applyAlignment="1" applyProtection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14" fontId="6" fillId="4" borderId="2" xfId="0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/>
    <xf numFmtId="0" fontId="6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13" fillId="0" borderId="1" xfId="1" applyNumberFormat="1" applyFont="1" applyBorder="1" applyAlignment="1" applyProtection="1">
      <alignment horizontal="center"/>
    </xf>
    <xf numFmtId="0" fontId="5" fillId="2" borderId="1" xfId="1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>
      <alignment horizontal="center" wrapText="1"/>
    </xf>
    <xf numFmtId="0" fontId="13" fillId="2" borderId="1" xfId="1" applyNumberFormat="1" applyFont="1" applyFill="1" applyBorder="1" applyAlignment="1" applyProtection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6" fillId="0" borderId="0" xfId="0" applyFont="1"/>
    <xf numFmtId="0" fontId="17" fillId="4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14" fontId="17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4" fontId="12" fillId="0" borderId="1" xfId="3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4" fontId="12" fillId="0" borderId="1" xfId="3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14" fontId="7" fillId="0" borderId="1" xfId="3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5" fillId="2" borderId="1" xfId="1" applyNumberFormat="1" applyFont="1" applyFill="1" applyBorder="1" applyAlignment="1" applyProtection="1">
      <alignment horizontal="center"/>
    </xf>
    <xf numFmtId="164" fontId="15" fillId="0" borderId="1" xfId="1" applyFont="1" applyFill="1" applyBorder="1" applyAlignment="1" applyProtection="1">
      <alignment horizontal="center"/>
    </xf>
    <xf numFmtId="0" fontId="15" fillId="0" borderId="1" xfId="1" applyNumberFormat="1" applyFont="1" applyBorder="1" applyAlignment="1" applyProtection="1">
      <alignment horizontal="center"/>
    </xf>
    <xf numFmtId="164" fontId="15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7" fillId="4" borderId="2" xfId="0" applyNumberFormat="1" applyFont="1" applyFill="1" applyBorder="1" applyAlignment="1">
      <alignment horizontal="center"/>
    </xf>
    <xf numFmtId="164" fontId="4" fillId="2" borderId="1" xfId="1" applyFill="1" applyBorder="1" applyAlignment="1" applyProtection="1">
      <alignment horizontal="center"/>
    </xf>
  </cellXfs>
  <cellStyles count="5">
    <cellStyle name="Hyperlink" xfId="1" builtinId="8"/>
    <cellStyle name="Hyperlink 2" xfId="4"/>
    <cellStyle name="Normal" xfId="0" builtinId="0"/>
    <cellStyle name="Normal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ttagarden@scoastnet.com.au" TargetMode="External"/><Relationship Id="rId13" Type="http://schemas.openxmlformats.org/officeDocument/2006/relationships/hyperlink" Target="mailto:sectsdta@optusnet.com.au" TargetMode="External"/><Relationship Id="rId3" Type="http://schemas.openxmlformats.org/officeDocument/2006/relationships/hyperlink" Target="mailto:g.metzler@bigpond.com" TargetMode="External"/><Relationship Id="rId7" Type="http://schemas.openxmlformats.org/officeDocument/2006/relationships/hyperlink" Target="mailto:firstservetennis@bigpond.com" TargetMode="External"/><Relationship Id="rId12" Type="http://schemas.openxmlformats.org/officeDocument/2006/relationships/hyperlink" Target="mailto:summos@tpg.com.au" TargetMode="External"/><Relationship Id="rId2" Type="http://schemas.openxmlformats.org/officeDocument/2006/relationships/hyperlink" Target="mailto:summos@tpg.com.au" TargetMode="External"/><Relationship Id="rId1" Type="http://schemas.openxmlformats.org/officeDocument/2006/relationships/hyperlink" Target="mailto:sectsdta@optusnet.com.au" TargetMode="External"/><Relationship Id="rId6" Type="http://schemas.openxmlformats.org/officeDocument/2006/relationships/hyperlink" Target="mailto:luke@bullitennis.com" TargetMode="External"/><Relationship Id="rId11" Type="http://schemas.openxmlformats.org/officeDocument/2006/relationships/hyperlink" Target="mailto:jrfrawley@bigpond.com" TargetMode="External"/><Relationship Id="rId5" Type="http://schemas.openxmlformats.org/officeDocument/2006/relationships/hyperlink" Target="mailto:admin@tenniswollongong.com.au" TargetMode="External"/><Relationship Id="rId10" Type="http://schemas.openxmlformats.org/officeDocument/2006/relationships/hyperlink" Target="mailto:rsellick@bigpond.com" TargetMode="External"/><Relationship Id="rId4" Type="http://schemas.openxmlformats.org/officeDocument/2006/relationships/hyperlink" Target="mailto:sapphirecoasttennis@gmail.com" TargetMode="External"/><Relationship Id="rId9" Type="http://schemas.openxmlformats.org/officeDocument/2006/relationships/hyperlink" Target="mailto:stuart.o@optusnet.com.au" TargetMode="External"/><Relationship Id="rId14" Type="http://schemas.openxmlformats.org/officeDocument/2006/relationships/hyperlink" Target="mailto:admin@tenniswollongong.com.au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p.tennis2005@gmail.com" TargetMode="External"/><Relationship Id="rId13" Type="http://schemas.openxmlformats.org/officeDocument/2006/relationships/hyperlink" Target="mailto:tennisseniorsnsw@bigpond.com" TargetMode="External"/><Relationship Id="rId3" Type="http://schemas.openxmlformats.org/officeDocument/2006/relationships/hyperlink" Target="mailto:tigernewey@bigpond.com" TargetMode="External"/><Relationship Id="rId7" Type="http://schemas.openxmlformats.org/officeDocument/2006/relationships/hyperlink" Target="mailto:chrissy1105@gmail.com" TargetMode="External"/><Relationship Id="rId12" Type="http://schemas.openxmlformats.org/officeDocument/2006/relationships/hyperlink" Target="mailto:paramounttennis@live.com.au" TargetMode="External"/><Relationship Id="rId2" Type="http://schemas.openxmlformats.org/officeDocument/2006/relationships/hyperlink" Target="mailto:ftcinc@bigpond.com" TargetMode="External"/><Relationship Id="rId1" Type="http://schemas.openxmlformats.org/officeDocument/2006/relationships/hyperlink" Target="mailto:info@lmtc.net.au" TargetMode="External"/><Relationship Id="rId6" Type="http://schemas.openxmlformats.org/officeDocument/2006/relationships/hyperlink" Target="mailto:stephen_taylor4@bigpond.com" TargetMode="External"/><Relationship Id="rId11" Type="http://schemas.openxmlformats.org/officeDocument/2006/relationships/hyperlink" Target="mailto:testennisresort@bigpond.com" TargetMode="External"/><Relationship Id="rId5" Type="http://schemas.openxmlformats.org/officeDocument/2006/relationships/hyperlink" Target="mailto:mary.barclay@exemail.com.au" TargetMode="External"/><Relationship Id="rId10" Type="http://schemas.openxmlformats.org/officeDocument/2006/relationships/hyperlink" Target="mailto:tennisseniorsnsw@bigpond.com" TargetMode="External"/><Relationship Id="rId4" Type="http://schemas.openxmlformats.org/officeDocument/2006/relationships/hyperlink" Target="mailto:mtcsecreteriat@gmail.com" TargetMode="External"/><Relationship Id="rId9" Type="http://schemas.openxmlformats.org/officeDocument/2006/relationships/hyperlink" Target="mailto:howeparktennis@live.com.a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nnis.com.au/centralwesttennis" TargetMode="External"/><Relationship Id="rId2" Type="http://schemas.openxmlformats.org/officeDocument/2006/relationships/hyperlink" Target="http://www.tennis.com.au/centralwesttennis" TargetMode="External"/><Relationship Id="rId1" Type="http://schemas.openxmlformats.org/officeDocument/2006/relationships/hyperlink" Target="http://www.tennis.com.au/centralwesttennis" TargetMode="External"/><Relationship Id="rId4" Type="http://schemas.openxmlformats.org/officeDocument/2006/relationships/hyperlink" Target="http://www.tennis.com.au/centralwesttenni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oweparktennis@live.com.au" TargetMode="External"/><Relationship Id="rId13" Type="http://schemas.openxmlformats.org/officeDocument/2006/relationships/hyperlink" Target="mailto:leoni6@bigpond.net.au" TargetMode="External"/><Relationship Id="rId3" Type="http://schemas.openxmlformats.org/officeDocument/2006/relationships/hyperlink" Target="mailto:cessnocktennisclub@bigpond.com" TargetMode="External"/><Relationship Id="rId7" Type="http://schemas.openxmlformats.org/officeDocument/2006/relationships/hyperlink" Target="mailto:linda@huntertennisresort.com.au" TargetMode="External"/><Relationship Id="rId12" Type="http://schemas.openxmlformats.org/officeDocument/2006/relationships/hyperlink" Target="mailto:howeparktennis@live.com.au" TargetMode="External"/><Relationship Id="rId2" Type="http://schemas.openxmlformats.org/officeDocument/2006/relationships/hyperlink" Target="mailto:info@topspintennis.com.au" TargetMode="External"/><Relationship Id="rId1" Type="http://schemas.openxmlformats.org/officeDocument/2006/relationships/hyperlink" Target="mailto:greg.brownlow@internationaltennisschool.com" TargetMode="External"/><Relationship Id="rId6" Type="http://schemas.openxmlformats.org/officeDocument/2006/relationships/hyperlink" Target="mailto:greg.brownlow@internationaltennisschool.com" TargetMode="External"/><Relationship Id="rId11" Type="http://schemas.openxmlformats.org/officeDocument/2006/relationships/hyperlink" Target="mailto:info@topspintennis.com.au" TargetMode="External"/><Relationship Id="rId5" Type="http://schemas.openxmlformats.org/officeDocument/2006/relationships/hyperlink" Target="mailto:info@topspintennis.com.au" TargetMode="External"/><Relationship Id="rId10" Type="http://schemas.openxmlformats.org/officeDocument/2006/relationships/hyperlink" Target="mailto:cessnocktennisclub@bigpond.com" TargetMode="External"/><Relationship Id="rId4" Type="http://schemas.openxmlformats.org/officeDocument/2006/relationships/hyperlink" Target="mailto:ellengordon3@gmail.com" TargetMode="External"/><Relationship Id="rId9" Type="http://schemas.openxmlformats.org/officeDocument/2006/relationships/hyperlink" Target="mailto:ellengordon3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ortheastlower@hotmail.com" TargetMode="External"/><Relationship Id="rId3" Type="http://schemas.openxmlformats.org/officeDocument/2006/relationships/hyperlink" Target="mailto:northeastlower@hotmail.com" TargetMode="External"/><Relationship Id="rId7" Type="http://schemas.openxmlformats.org/officeDocument/2006/relationships/hyperlink" Target="mailto:northeastlower@hotmail.com" TargetMode="External"/><Relationship Id="rId2" Type="http://schemas.openxmlformats.org/officeDocument/2006/relationships/hyperlink" Target="mailto:northeastupper@hotmail.com" TargetMode="External"/><Relationship Id="rId1" Type="http://schemas.openxmlformats.org/officeDocument/2006/relationships/hyperlink" Target="mailto:northeastupper@hotmail.com" TargetMode="External"/><Relationship Id="rId6" Type="http://schemas.openxmlformats.org/officeDocument/2006/relationships/hyperlink" Target="mailto:northeastlower@hotmail.com" TargetMode="External"/><Relationship Id="rId5" Type="http://schemas.openxmlformats.org/officeDocument/2006/relationships/hyperlink" Target="mailto:northeastlower@hotmail.com" TargetMode="External"/><Relationship Id="rId4" Type="http://schemas.openxmlformats.org/officeDocument/2006/relationships/hyperlink" Target="mailto:northeastlower@hotmail.com" TargetMode="External"/><Relationship Id="rId9" Type="http://schemas.openxmlformats.org/officeDocument/2006/relationships/hyperlink" Target="mailto:northeastupper@hot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towntennis@outlook.com" TargetMode="External"/><Relationship Id="rId3" Type="http://schemas.openxmlformats.org/officeDocument/2006/relationships/hyperlink" Target="mailto:cheryl.rawle@bigpond.com" TargetMode="External"/><Relationship Id="rId7" Type="http://schemas.openxmlformats.org/officeDocument/2006/relationships/hyperlink" Target="mailto:birdietennis@bigpond.com" TargetMode="External"/><Relationship Id="rId2" Type="http://schemas.openxmlformats.org/officeDocument/2006/relationships/hyperlink" Target="mailto:juleshandyman@gmail.com" TargetMode="External"/><Relationship Id="rId1" Type="http://schemas.openxmlformats.org/officeDocument/2006/relationships/hyperlink" Target="mailto:maherstennis10@bigpond.com" TargetMode="External"/><Relationship Id="rId6" Type="http://schemas.openxmlformats.org/officeDocument/2006/relationships/hyperlink" Target="mailto:m.a.gerstenberg@hotmail.com" TargetMode="External"/><Relationship Id="rId5" Type="http://schemas.openxmlformats.org/officeDocument/2006/relationships/hyperlink" Target="mailto:stuart-callaghan@hotmail.com" TargetMode="External"/><Relationship Id="rId10" Type="http://schemas.openxmlformats.org/officeDocument/2006/relationships/hyperlink" Target="mailto:gqtennis@outlook.com" TargetMode="External"/><Relationship Id="rId4" Type="http://schemas.openxmlformats.org/officeDocument/2006/relationships/hyperlink" Target="mailto:wurtzken@netscape.net" TargetMode="External"/><Relationship Id="rId9" Type="http://schemas.openxmlformats.org/officeDocument/2006/relationships/hyperlink" Target="mailto:LGreenhalgh@Tennis.com.a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rvokaukiainen@yahoo.com.au" TargetMode="External"/><Relationship Id="rId3" Type="http://schemas.openxmlformats.org/officeDocument/2006/relationships/hyperlink" Target="mailto:nettoo1@bigpond.com.au" TargetMode="External"/><Relationship Id="rId7" Type="http://schemas.openxmlformats.org/officeDocument/2006/relationships/hyperlink" Target="mailto:hedgeeroy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ane_obrien1@bigpond.com" TargetMode="External"/><Relationship Id="rId1" Type="http://schemas.openxmlformats.org/officeDocument/2006/relationships/hyperlink" Target="mailto:hypo_72@hotmail.com" TargetMode="External"/><Relationship Id="rId6" Type="http://schemas.openxmlformats.org/officeDocument/2006/relationships/hyperlink" Target="mailto:nettoo1@bigpond.com.au" TargetMode="External"/><Relationship Id="rId11" Type="http://schemas.openxmlformats.org/officeDocument/2006/relationships/hyperlink" Target="mailto:jane_obrien1@bigpond.com" TargetMode="External"/><Relationship Id="rId5" Type="http://schemas.openxmlformats.org/officeDocument/2006/relationships/hyperlink" Target="mailto:smurphy1980@hotmail.com" TargetMode="External"/><Relationship Id="rId10" Type="http://schemas.openxmlformats.org/officeDocument/2006/relationships/hyperlink" Target="mailto:hypo_72@hotmail.com" TargetMode="External"/><Relationship Id="rId4" Type="http://schemas.openxmlformats.org/officeDocument/2006/relationships/hyperlink" Target="mailto:sherriffstennis@gmail.com" TargetMode="External"/><Relationship Id="rId9" Type="http://schemas.openxmlformats.org/officeDocument/2006/relationships/hyperlink" Target="mailto:hypo_72@hot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hkdta.net.au" TargetMode="External"/><Relationship Id="rId13" Type="http://schemas.openxmlformats.org/officeDocument/2006/relationships/hyperlink" Target="mailto:rdidsbury@bigpond.com" TargetMode="External"/><Relationship Id="rId3" Type="http://schemas.openxmlformats.org/officeDocument/2006/relationships/hyperlink" Target="mailto:tennisworldsop@tennis.com.au" TargetMode="External"/><Relationship Id="rId7" Type="http://schemas.openxmlformats.org/officeDocument/2006/relationships/hyperlink" Target="mailto:contact@hkdta.net.au" TargetMode="External"/><Relationship Id="rId12" Type="http://schemas.openxmlformats.org/officeDocument/2006/relationships/hyperlink" Target="mailto:enquiries@maxtennis.com.au" TargetMode="External"/><Relationship Id="rId2" Type="http://schemas.openxmlformats.org/officeDocument/2006/relationships/hyperlink" Target="mailto:tournament@cbta.com.au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aaron@kwta.com.au" TargetMode="External"/><Relationship Id="rId6" Type="http://schemas.openxmlformats.org/officeDocument/2006/relationships/hyperlink" Target="mailto:info@wakehursttennis.net.au" TargetMode="External"/><Relationship Id="rId11" Type="http://schemas.openxmlformats.org/officeDocument/2006/relationships/hyperlink" Target="mailto:jbtournaments@islta.com.au" TargetMode="External"/><Relationship Id="rId5" Type="http://schemas.openxmlformats.org/officeDocument/2006/relationships/hyperlink" Target="mailto:tennisworldsop@tennis.com.au" TargetMode="External"/><Relationship Id="rId15" Type="http://schemas.openxmlformats.org/officeDocument/2006/relationships/hyperlink" Target="mailto:nswtournaments@tennis.com.au" TargetMode="External"/><Relationship Id="rId10" Type="http://schemas.openxmlformats.org/officeDocument/2006/relationships/hyperlink" Target="mailto:info@wakehursttennis.net.au" TargetMode="External"/><Relationship Id="rId4" Type="http://schemas.openxmlformats.org/officeDocument/2006/relationships/hyperlink" Target="mailto:tennisworldsop@tennis.com.au" TargetMode="External"/><Relationship Id="rId9" Type="http://schemas.openxmlformats.org/officeDocument/2006/relationships/hyperlink" Target="mailto:eastcourtstennis@gmail.com" TargetMode="External"/><Relationship Id="rId14" Type="http://schemas.openxmlformats.org/officeDocument/2006/relationships/hyperlink" Target="mailto:rdidsbury@bigpond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anager@wcbatc.com.au" TargetMode="External"/><Relationship Id="rId3" Type="http://schemas.openxmlformats.org/officeDocument/2006/relationships/hyperlink" Target="mailto:ka_tighe@hwy.com.au" TargetMode="External"/><Relationship Id="rId7" Type="http://schemas.openxmlformats.org/officeDocument/2006/relationships/hyperlink" Target="mailto:manager@wcbatc.com.au" TargetMode="External"/><Relationship Id="rId2" Type="http://schemas.openxmlformats.org/officeDocument/2006/relationships/hyperlink" Target="mailto:tathrabeachtennis@gmail.com" TargetMode="External"/><Relationship Id="rId1" Type="http://schemas.openxmlformats.org/officeDocument/2006/relationships/hyperlink" Target="mailto:peterprodoo@yahoo.com" TargetMode="External"/><Relationship Id="rId6" Type="http://schemas.openxmlformats.org/officeDocument/2006/relationships/hyperlink" Target="mailto:dimorris@live.com.au" TargetMode="External"/><Relationship Id="rId5" Type="http://schemas.openxmlformats.org/officeDocument/2006/relationships/hyperlink" Target="mailto:cjhmdav@gmail.com" TargetMode="External"/><Relationship Id="rId4" Type="http://schemas.openxmlformats.org/officeDocument/2006/relationships/hyperlink" Target="mailto:rlyell2871@gmail.com" TargetMode="External"/><Relationship Id="rId9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ydneyunitennis@sport.usyd.edu.au" TargetMode="External"/><Relationship Id="rId13" Type="http://schemas.openxmlformats.org/officeDocument/2006/relationships/hyperlink" Target="mailto:tennisworldsop@tennis.com.au" TargetMode="External"/><Relationship Id="rId18" Type="http://schemas.openxmlformats.org/officeDocument/2006/relationships/hyperlink" Target="mailto:eastcourtstennis@gmail.com" TargetMode="External"/><Relationship Id="rId26" Type="http://schemas.openxmlformats.org/officeDocument/2006/relationships/hyperlink" Target="mailto:wrc@voyagertennis.com" TargetMode="External"/><Relationship Id="rId39" Type="http://schemas.openxmlformats.org/officeDocument/2006/relationships/hyperlink" Target="mailto:harbourtennis@bigpond.com" TargetMode="External"/><Relationship Id="rId3" Type="http://schemas.openxmlformats.org/officeDocument/2006/relationships/hyperlink" Target="mailto:info@blacktowntennis.com.au" TargetMode="External"/><Relationship Id="rId21" Type="http://schemas.openxmlformats.org/officeDocument/2006/relationships/hyperlink" Target="mailto:nepeantournaments@gmail.com" TargetMode="External"/><Relationship Id="rId34" Type="http://schemas.openxmlformats.org/officeDocument/2006/relationships/hyperlink" Target="mailto:harbourtennis@bigpond.com" TargetMode="External"/><Relationship Id="rId7" Type="http://schemas.openxmlformats.org/officeDocument/2006/relationships/hyperlink" Target="mailto:info@blacktowntennis.com.au" TargetMode="External"/><Relationship Id="rId12" Type="http://schemas.openxmlformats.org/officeDocument/2006/relationships/hyperlink" Target="mailto:tennisworldsop@tennis.com.au" TargetMode="External"/><Relationship Id="rId17" Type="http://schemas.openxmlformats.org/officeDocument/2006/relationships/hyperlink" Target="mailto:eastcourtstennis@gmail.com" TargetMode="External"/><Relationship Id="rId25" Type="http://schemas.openxmlformats.org/officeDocument/2006/relationships/hyperlink" Target="mailto:contact@hkdta.net.au" TargetMode="External"/><Relationship Id="rId33" Type="http://schemas.openxmlformats.org/officeDocument/2006/relationships/hyperlink" Target="mailto:info@blacktowntennis.com.au" TargetMode="External"/><Relationship Id="rId38" Type="http://schemas.openxmlformats.org/officeDocument/2006/relationships/hyperlink" Target="mailto:tournaments@premiertennis.com.au" TargetMode="External"/><Relationship Id="rId2" Type="http://schemas.openxmlformats.org/officeDocument/2006/relationships/hyperlink" Target="mailto:springwoodworldoftennis@hotmail.com" TargetMode="External"/><Relationship Id="rId16" Type="http://schemas.openxmlformats.org/officeDocument/2006/relationships/hyperlink" Target="mailto:tennisworldsop@tennis.com.au" TargetMode="External"/><Relationship Id="rId20" Type="http://schemas.openxmlformats.org/officeDocument/2006/relationships/hyperlink" Target="mailto:nepeantournaments@gmail.com" TargetMode="External"/><Relationship Id="rId29" Type="http://schemas.openxmlformats.org/officeDocument/2006/relationships/hyperlink" Target="mailto:eastcourtstennis@gmail.com" TargetMode="External"/><Relationship Id="rId41" Type="http://schemas.openxmlformats.org/officeDocument/2006/relationships/printerSettings" Target="../printerSettings/printerSettings4.bin"/><Relationship Id="rId1" Type="http://schemas.openxmlformats.org/officeDocument/2006/relationships/hyperlink" Target="mailto:springwoodworldoftennis@hotmail.com" TargetMode="External"/><Relationship Id="rId6" Type="http://schemas.openxmlformats.org/officeDocument/2006/relationships/hyperlink" Target="mailto:info@blacktowntennis.com.au" TargetMode="External"/><Relationship Id="rId11" Type="http://schemas.openxmlformats.org/officeDocument/2006/relationships/hyperlink" Target="mailto:sydneyunitennis@sport.usyd.edu.au" TargetMode="External"/><Relationship Id="rId24" Type="http://schemas.openxmlformats.org/officeDocument/2006/relationships/hyperlink" Target="mailto:contact@hkdta.net.au" TargetMode="External"/><Relationship Id="rId32" Type="http://schemas.openxmlformats.org/officeDocument/2006/relationships/hyperlink" Target="mailto:harbourtennis@bigpond.com" TargetMode="External"/><Relationship Id="rId37" Type="http://schemas.openxmlformats.org/officeDocument/2006/relationships/hyperlink" Target="mailto:tournaments@premiertennis.com.au" TargetMode="External"/><Relationship Id="rId40" Type="http://schemas.openxmlformats.org/officeDocument/2006/relationships/hyperlink" Target="mailto:harbourtennis@bigpond.com" TargetMode="External"/><Relationship Id="rId5" Type="http://schemas.openxmlformats.org/officeDocument/2006/relationships/hyperlink" Target="mailto:info@blacktowntennis.com.au" TargetMode="External"/><Relationship Id="rId15" Type="http://schemas.openxmlformats.org/officeDocument/2006/relationships/hyperlink" Target="mailto:tennisworldsop@tennis.com.au" TargetMode="External"/><Relationship Id="rId23" Type="http://schemas.openxmlformats.org/officeDocument/2006/relationships/hyperlink" Target="mailto:nepeantournaments@gmail.com" TargetMode="External"/><Relationship Id="rId28" Type="http://schemas.openxmlformats.org/officeDocument/2006/relationships/hyperlink" Target="mailto:info@wakehursttennis.net.au" TargetMode="External"/><Relationship Id="rId36" Type="http://schemas.openxmlformats.org/officeDocument/2006/relationships/hyperlink" Target="mailto:tournaments@premiertennis.com.au" TargetMode="External"/><Relationship Id="rId10" Type="http://schemas.openxmlformats.org/officeDocument/2006/relationships/hyperlink" Target="mailto:sydneyunitennis@sport.usyd.edu.au" TargetMode="External"/><Relationship Id="rId19" Type="http://schemas.openxmlformats.org/officeDocument/2006/relationships/hyperlink" Target="mailto:eastcourtstennis@gmail.com" TargetMode="External"/><Relationship Id="rId31" Type="http://schemas.openxmlformats.org/officeDocument/2006/relationships/hyperlink" Target="mailto:harbourtennis@bigpond.com" TargetMode="External"/><Relationship Id="rId4" Type="http://schemas.openxmlformats.org/officeDocument/2006/relationships/hyperlink" Target="mailto:info@blacktowntennis.com.au" TargetMode="External"/><Relationship Id="rId9" Type="http://schemas.openxmlformats.org/officeDocument/2006/relationships/hyperlink" Target="mailto:sydneyunitennis@sport.usyd.edu.au" TargetMode="External"/><Relationship Id="rId14" Type="http://schemas.openxmlformats.org/officeDocument/2006/relationships/hyperlink" Target="mailto:tennisworldsop@tennis.com.au" TargetMode="External"/><Relationship Id="rId22" Type="http://schemas.openxmlformats.org/officeDocument/2006/relationships/hyperlink" Target="mailto:nepeantournaments@gmail.com" TargetMode="External"/><Relationship Id="rId27" Type="http://schemas.openxmlformats.org/officeDocument/2006/relationships/hyperlink" Target="mailto:wrc@voyagertennis.com" TargetMode="External"/><Relationship Id="rId30" Type="http://schemas.openxmlformats.org/officeDocument/2006/relationships/hyperlink" Target="mailto:tennisworldsop@tennis.com.au" TargetMode="External"/><Relationship Id="rId35" Type="http://schemas.openxmlformats.org/officeDocument/2006/relationships/hyperlink" Target="mailto:tournaments@premiertennis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90" zoomScaleNormal="90" workbookViewId="0">
      <selection sqref="A1:XFD1"/>
    </sheetView>
  </sheetViews>
  <sheetFormatPr defaultRowHeight="15" x14ac:dyDescent="0.25"/>
  <cols>
    <col min="1" max="1" width="13.28515625" customWidth="1"/>
    <col min="2" max="2" width="34.7109375" customWidth="1"/>
    <col min="3" max="3" width="36.85546875" customWidth="1"/>
    <col min="4" max="4" width="13.140625" customWidth="1"/>
    <col min="5" max="5" width="26.7109375" customWidth="1"/>
    <col min="6" max="6" width="17" customWidth="1"/>
    <col min="7" max="7" width="30.5703125" customWidth="1"/>
    <col min="8" max="8" width="31" customWidth="1"/>
  </cols>
  <sheetData>
    <row r="1" spans="1:9" s="33" customFormat="1" ht="30" x14ac:dyDescent="0.25">
      <c r="A1" s="9" t="s">
        <v>133</v>
      </c>
      <c r="B1" s="34" t="s">
        <v>0</v>
      </c>
      <c r="C1" s="34" t="s">
        <v>1</v>
      </c>
      <c r="D1" s="35" t="s">
        <v>129</v>
      </c>
      <c r="E1" s="34" t="s">
        <v>2</v>
      </c>
      <c r="F1" s="34" t="s">
        <v>130</v>
      </c>
      <c r="G1" s="34" t="s">
        <v>131</v>
      </c>
      <c r="H1" s="34" t="s">
        <v>4</v>
      </c>
    </row>
    <row r="2" spans="1:9" x14ac:dyDescent="0.25">
      <c r="A2" s="17">
        <v>42407</v>
      </c>
      <c r="B2" s="18" t="s">
        <v>5</v>
      </c>
      <c r="C2" s="18" t="s">
        <v>6</v>
      </c>
      <c r="D2" s="17">
        <v>42402</v>
      </c>
      <c r="E2" s="14" t="s">
        <v>135</v>
      </c>
      <c r="F2" s="14" t="s">
        <v>149</v>
      </c>
      <c r="G2" s="14" t="s">
        <v>150</v>
      </c>
      <c r="H2" s="19" t="s">
        <v>151</v>
      </c>
    </row>
    <row r="3" spans="1:9" x14ac:dyDescent="0.25">
      <c r="A3" s="17">
        <v>42415</v>
      </c>
      <c r="B3" s="18" t="s">
        <v>7</v>
      </c>
      <c r="C3" s="18" t="s">
        <v>30</v>
      </c>
      <c r="D3" s="17">
        <v>42409</v>
      </c>
      <c r="E3" s="14" t="s">
        <v>170</v>
      </c>
      <c r="F3" s="14" t="s">
        <v>152</v>
      </c>
      <c r="G3" s="14" t="s">
        <v>153</v>
      </c>
      <c r="H3" s="19" t="s">
        <v>154</v>
      </c>
    </row>
    <row r="4" spans="1:9" x14ac:dyDescent="0.25">
      <c r="A4" s="17">
        <v>42420</v>
      </c>
      <c r="B4" s="18" t="s">
        <v>8</v>
      </c>
      <c r="C4" s="18" t="s">
        <v>9</v>
      </c>
      <c r="D4" s="17">
        <v>42416</v>
      </c>
      <c r="E4" s="14" t="s">
        <v>135</v>
      </c>
      <c r="F4" s="14" t="s">
        <v>155</v>
      </c>
      <c r="G4" s="14" t="s">
        <v>156</v>
      </c>
      <c r="H4" s="19" t="s">
        <v>157</v>
      </c>
    </row>
    <row r="5" spans="1:9" x14ac:dyDescent="0.25">
      <c r="A5" s="17">
        <v>42421</v>
      </c>
      <c r="B5" s="18" t="s">
        <v>10</v>
      </c>
      <c r="C5" s="18" t="s">
        <v>11</v>
      </c>
      <c r="D5" s="17">
        <v>42416</v>
      </c>
      <c r="E5" s="14" t="s">
        <v>135</v>
      </c>
      <c r="F5" s="14" t="s">
        <v>158</v>
      </c>
      <c r="G5" s="14" t="s">
        <v>159</v>
      </c>
      <c r="H5" s="19" t="s">
        <v>160</v>
      </c>
    </row>
    <row r="6" spans="1:9" x14ac:dyDescent="0.25">
      <c r="A6" s="17">
        <v>42442</v>
      </c>
      <c r="B6" s="18" t="s">
        <v>12</v>
      </c>
      <c r="C6" s="18" t="s">
        <v>13</v>
      </c>
      <c r="D6" s="17">
        <v>42408</v>
      </c>
      <c r="E6" s="14" t="s">
        <v>171</v>
      </c>
      <c r="F6" s="14" t="s">
        <v>161</v>
      </c>
      <c r="G6" s="24" t="s">
        <v>162</v>
      </c>
      <c r="H6" s="21" t="s">
        <v>163</v>
      </c>
    </row>
    <row r="7" spans="1:9" x14ac:dyDescent="0.25">
      <c r="A7" s="17">
        <v>42449</v>
      </c>
      <c r="B7" s="18" t="s">
        <v>14</v>
      </c>
      <c r="C7" s="18" t="s">
        <v>15</v>
      </c>
      <c r="D7" s="17">
        <v>42444</v>
      </c>
      <c r="E7" s="14" t="s">
        <v>170</v>
      </c>
      <c r="F7" s="14" t="s">
        <v>164</v>
      </c>
      <c r="G7" s="14" t="s">
        <v>165</v>
      </c>
      <c r="H7" s="19" t="s">
        <v>166</v>
      </c>
    </row>
    <row r="8" spans="1:9" x14ac:dyDescent="0.25">
      <c r="A8" s="17">
        <v>42469</v>
      </c>
      <c r="B8" s="18" t="s">
        <v>16</v>
      </c>
      <c r="C8" s="18" t="s">
        <v>17</v>
      </c>
      <c r="D8" s="17">
        <v>42465</v>
      </c>
      <c r="E8" s="14" t="s">
        <v>34</v>
      </c>
      <c r="F8" s="23" t="s">
        <v>34</v>
      </c>
      <c r="G8" s="25" t="s">
        <v>34</v>
      </c>
      <c r="H8" s="25" t="s">
        <v>34</v>
      </c>
      <c r="I8" s="13"/>
    </row>
    <row r="9" spans="1:9" x14ac:dyDescent="0.25">
      <c r="A9" s="17">
        <v>42470</v>
      </c>
      <c r="B9" s="18" t="s">
        <v>18</v>
      </c>
      <c r="C9" s="18" t="s">
        <v>19</v>
      </c>
      <c r="D9" s="17">
        <v>42465</v>
      </c>
      <c r="E9" s="14" t="s">
        <v>135</v>
      </c>
      <c r="F9" s="14" t="s">
        <v>172</v>
      </c>
      <c r="G9" s="14" t="s">
        <v>173</v>
      </c>
      <c r="H9" s="19" t="s">
        <v>174</v>
      </c>
    </row>
    <row r="10" spans="1:9" x14ac:dyDescent="0.25">
      <c r="A10" s="17">
        <v>42477</v>
      </c>
      <c r="B10" s="18" t="s">
        <v>20</v>
      </c>
      <c r="C10" s="18" t="s">
        <v>21</v>
      </c>
      <c r="D10" s="15">
        <v>42453</v>
      </c>
      <c r="E10" s="14" t="s">
        <v>135</v>
      </c>
      <c r="F10" s="14" t="s">
        <v>167</v>
      </c>
      <c r="G10" s="14" t="s">
        <v>168</v>
      </c>
      <c r="H10" s="19" t="s">
        <v>169</v>
      </c>
    </row>
    <row r="11" spans="1:9" x14ac:dyDescent="0.25">
      <c r="A11" s="17">
        <v>42505</v>
      </c>
      <c r="B11" s="18" t="s">
        <v>22</v>
      </c>
      <c r="C11" s="18" t="s">
        <v>23</v>
      </c>
      <c r="D11" s="17">
        <v>42500</v>
      </c>
      <c r="E11" s="14" t="s">
        <v>171</v>
      </c>
      <c r="F11" s="14" t="s">
        <v>175</v>
      </c>
      <c r="G11" s="14" t="s">
        <v>176</v>
      </c>
      <c r="H11" s="19" t="s">
        <v>177</v>
      </c>
    </row>
    <row r="12" spans="1:9" x14ac:dyDescent="0.25">
      <c r="A12" s="17">
        <v>42511</v>
      </c>
      <c r="B12" s="18" t="s">
        <v>24</v>
      </c>
      <c r="C12" s="18" t="s">
        <v>25</v>
      </c>
      <c r="D12" s="17">
        <v>42507</v>
      </c>
      <c r="E12" s="14" t="s">
        <v>171</v>
      </c>
      <c r="F12" s="14" t="s">
        <v>178</v>
      </c>
      <c r="G12" s="14" t="s">
        <v>179</v>
      </c>
      <c r="H12" s="19" t="s">
        <v>180</v>
      </c>
    </row>
    <row r="13" spans="1:9" x14ac:dyDescent="0.25">
      <c r="A13" s="17">
        <v>42512</v>
      </c>
      <c r="B13" s="18" t="s">
        <v>26</v>
      </c>
      <c r="C13" s="18" t="s">
        <v>27</v>
      </c>
      <c r="D13" s="17">
        <v>42507</v>
      </c>
      <c r="E13" s="14" t="s">
        <v>171</v>
      </c>
      <c r="F13" s="14" t="s">
        <v>181</v>
      </c>
      <c r="G13" s="26" t="s">
        <v>182</v>
      </c>
      <c r="H13" s="19" t="s">
        <v>183</v>
      </c>
    </row>
    <row r="14" spans="1:9" x14ac:dyDescent="0.25">
      <c r="A14" s="17">
        <v>42526</v>
      </c>
      <c r="B14" s="18" t="s">
        <v>28</v>
      </c>
      <c r="C14" s="18" t="s">
        <v>29</v>
      </c>
      <c r="D14" s="17">
        <v>42521</v>
      </c>
      <c r="E14" s="14" t="s">
        <v>170</v>
      </c>
      <c r="F14" s="14" t="s">
        <v>152</v>
      </c>
      <c r="G14" s="14" t="s">
        <v>184</v>
      </c>
      <c r="H14" s="21" t="s">
        <v>154</v>
      </c>
    </row>
    <row r="15" spans="1:9" x14ac:dyDescent="0.25">
      <c r="A15" s="17">
        <v>42540</v>
      </c>
      <c r="B15" s="18" t="s">
        <v>31</v>
      </c>
      <c r="C15" s="18" t="s">
        <v>6</v>
      </c>
      <c r="D15" s="22">
        <v>42565</v>
      </c>
      <c r="E15" s="14" t="s">
        <v>135</v>
      </c>
      <c r="F15" s="14" t="s">
        <v>149</v>
      </c>
      <c r="G15" s="14" t="s">
        <v>150</v>
      </c>
      <c r="H15" s="19" t="s">
        <v>151</v>
      </c>
    </row>
    <row r="16" spans="1:9" x14ac:dyDescent="0.25">
      <c r="A16" s="17">
        <v>42575</v>
      </c>
      <c r="B16" s="18" t="s">
        <v>32</v>
      </c>
      <c r="C16" s="18" t="s">
        <v>13</v>
      </c>
      <c r="D16" s="17">
        <v>42565</v>
      </c>
      <c r="E16" s="14" t="s">
        <v>171</v>
      </c>
      <c r="F16" s="14" t="s">
        <v>161</v>
      </c>
      <c r="G16" s="24" t="s">
        <v>162</v>
      </c>
      <c r="H16" s="21" t="s">
        <v>163</v>
      </c>
    </row>
    <row r="17" spans="1:8" x14ac:dyDescent="0.25">
      <c r="A17" s="17">
        <v>42596</v>
      </c>
      <c r="B17" s="18" t="s">
        <v>33</v>
      </c>
      <c r="C17" s="23" t="s">
        <v>34</v>
      </c>
      <c r="D17" s="23" t="s">
        <v>35</v>
      </c>
      <c r="E17" s="23" t="s">
        <v>34</v>
      </c>
      <c r="F17" s="23" t="s">
        <v>34</v>
      </c>
      <c r="G17" s="23" t="s">
        <v>34</v>
      </c>
      <c r="H17" s="23" t="s">
        <v>34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53" zoomScaleNormal="53" workbookViewId="0">
      <selection sqref="A1:A1048576"/>
    </sheetView>
  </sheetViews>
  <sheetFormatPr defaultRowHeight="15" x14ac:dyDescent="0.25"/>
  <cols>
    <col min="1" max="1" width="20.85546875" style="62" customWidth="1"/>
    <col min="2" max="2" width="19.140625" style="62" customWidth="1"/>
    <col min="3" max="3" width="54.85546875" style="62" customWidth="1"/>
    <col min="4" max="4" width="37.85546875" style="62" customWidth="1"/>
    <col min="5" max="5" width="23.42578125" style="62" customWidth="1"/>
    <col min="6" max="6" width="34" style="62" customWidth="1"/>
    <col min="7" max="7" width="43" style="62" customWidth="1"/>
    <col min="8" max="16384" width="9.140625" style="62"/>
  </cols>
  <sheetData>
    <row r="1" spans="1:7" ht="15.75" x14ac:dyDescent="0.25">
      <c r="A1" s="86" t="s">
        <v>569</v>
      </c>
      <c r="B1" s="86" t="s">
        <v>318</v>
      </c>
      <c r="C1" s="86" t="s">
        <v>570</v>
      </c>
      <c r="D1" s="86" t="s">
        <v>1</v>
      </c>
      <c r="E1" s="86" t="s">
        <v>3</v>
      </c>
      <c r="F1" s="86" t="s">
        <v>571</v>
      </c>
      <c r="G1" s="86" t="s">
        <v>572</v>
      </c>
    </row>
    <row r="2" spans="1:7" ht="15.75" x14ac:dyDescent="0.25">
      <c r="A2" s="63">
        <v>42406</v>
      </c>
      <c r="B2" s="64">
        <v>42407</v>
      </c>
      <c r="C2" s="65" t="s">
        <v>565</v>
      </c>
      <c r="D2" s="65" t="s">
        <v>566</v>
      </c>
      <c r="E2" s="66" t="s">
        <v>293</v>
      </c>
      <c r="F2" s="66" t="s">
        <v>294</v>
      </c>
      <c r="G2" s="65" t="s">
        <v>295</v>
      </c>
    </row>
    <row r="3" spans="1:7" ht="15.75" x14ac:dyDescent="0.25">
      <c r="A3" s="67">
        <v>42419</v>
      </c>
      <c r="B3" s="68">
        <v>42421</v>
      </c>
      <c r="C3" s="65" t="s">
        <v>353</v>
      </c>
      <c r="D3" s="65" t="s">
        <v>354</v>
      </c>
      <c r="E3" s="65" t="s">
        <v>355</v>
      </c>
      <c r="F3" s="69" t="s">
        <v>356</v>
      </c>
      <c r="G3" s="43" t="s">
        <v>357</v>
      </c>
    </row>
    <row r="4" spans="1:7" ht="15.75" x14ac:dyDescent="0.25">
      <c r="A4" s="70">
        <v>42433</v>
      </c>
      <c r="B4" s="71">
        <v>42435</v>
      </c>
      <c r="C4" s="65" t="s">
        <v>358</v>
      </c>
      <c r="D4" s="65" t="s">
        <v>359</v>
      </c>
      <c r="E4" s="65" t="s">
        <v>360</v>
      </c>
      <c r="F4" s="69" t="s">
        <v>361</v>
      </c>
      <c r="G4" s="65" t="s">
        <v>362</v>
      </c>
    </row>
    <row r="5" spans="1:7" ht="15.75" x14ac:dyDescent="0.25">
      <c r="A5" s="67">
        <v>42440</v>
      </c>
      <c r="B5" s="68">
        <v>42442</v>
      </c>
      <c r="C5" s="72" t="s">
        <v>363</v>
      </c>
      <c r="D5" s="72" t="s">
        <v>52</v>
      </c>
      <c r="E5" s="72" t="s">
        <v>364</v>
      </c>
      <c r="F5" s="73" t="s">
        <v>365</v>
      </c>
      <c r="G5" s="65" t="s">
        <v>366</v>
      </c>
    </row>
    <row r="6" spans="1:7" ht="15.75" x14ac:dyDescent="0.25">
      <c r="A6" s="67">
        <v>42441</v>
      </c>
      <c r="B6" s="68">
        <v>42442</v>
      </c>
      <c r="C6" s="65" t="s">
        <v>367</v>
      </c>
      <c r="D6" s="65" t="s">
        <v>368</v>
      </c>
      <c r="E6" s="65" t="s">
        <v>369</v>
      </c>
      <c r="F6" s="69" t="s">
        <v>370</v>
      </c>
      <c r="G6" s="65" t="s">
        <v>371</v>
      </c>
    </row>
    <row r="7" spans="1:7" ht="15.75" x14ac:dyDescent="0.25">
      <c r="A7" s="67">
        <v>42454</v>
      </c>
      <c r="B7" s="68">
        <v>42456</v>
      </c>
      <c r="C7" s="65" t="s">
        <v>372</v>
      </c>
      <c r="D7" s="65" t="s">
        <v>373</v>
      </c>
      <c r="E7" s="65" t="s">
        <v>374</v>
      </c>
      <c r="F7" s="69" t="s">
        <v>375</v>
      </c>
      <c r="G7" s="65" t="s">
        <v>376</v>
      </c>
    </row>
    <row r="8" spans="1:7" x14ac:dyDescent="0.25">
      <c r="A8" s="74">
        <v>42476</v>
      </c>
      <c r="B8" s="57">
        <v>42477</v>
      </c>
      <c r="C8" s="75" t="s">
        <v>377</v>
      </c>
      <c r="D8" s="75" t="s">
        <v>378</v>
      </c>
      <c r="E8" s="75" t="s">
        <v>108</v>
      </c>
      <c r="F8" s="76" t="s">
        <v>109</v>
      </c>
      <c r="G8" s="43" t="s">
        <v>110</v>
      </c>
    </row>
    <row r="9" spans="1:7" ht="15.75" x14ac:dyDescent="0.25">
      <c r="A9" s="67">
        <v>42483</v>
      </c>
      <c r="B9" s="68">
        <v>42485</v>
      </c>
      <c r="C9" s="72" t="s">
        <v>379</v>
      </c>
      <c r="D9" s="65" t="s">
        <v>380</v>
      </c>
      <c r="E9" s="65" t="s">
        <v>381</v>
      </c>
      <c r="F9" s="69" t="s">
        <v>382</v>
      </c>
      <c r="G9" s="65" t="s">
        <v>383</v>
      </c>
    </row>
    <row r="10" spans="1:7" ht="15.75" x14ac:dyDescent="0.25">
      <c r="A10" s="67">
        <v>42489</v>
      </c>
      <c r="B10" s="68">
        <v>42491</v>
      </c>
      <c r="C10" s="77" t="s">
        <v>384</v>
      </c>
      <c r="D10" s="77" t="s">
        <v>134</v>
      </c>
      <c r="E10" s="77" t="s">
        <v>385</v>
      </c>
      <c r="F10" s="78" t="s">
        <v>386</v>
      </c>
      <c r="G10" s="79" t="s">
        <v>387</v>
      </c>
    </row>
    <row r="11" spans="1:7" ht="15.75" x14ac:dyDescent="0.25">
      <c r="A11" s="67">
        <v>42503</v>
      </c>
      <c r="B11" s="68">
        <v>42505</v>
      </c>
      <c r="C11" s="65" t="s">
        <v>388</v>
      </c>
      <c r="D11" s="65" t="s">
        <v>316</v>
      </c>
      <c r="E11" s="65" t="s">
        <v>389</v>
      </c>
      <c r="F11" s="69" t="s">
        <v>390</v>
      </c>
      <c r="G11" s="80" t="s">
        <v>391</v>
      </c>
    </row>
    <row r="12" spans="1:7" ht="15.75" x14ac:dyDescent="0.25">
      <c r="A12" s="67">
        <v>42503</v>
      </c>
      <c r="B12" s="68">
        <v>42505</v>
      </c>
      <c r="C12" s="65" t="s">
        <v>392</v>
      </c>
      <c r="D12" s="65" t="s">
        <v>393</v>
      </c>
      <c r="E12" s="65" t="s">
        <v>394</v>
      </c>
      <c r="F12" s="69" t="s">
        <v>395</v>
      </c>
      <c r="G12" s="43" t="s">
        <v>396</v>
      </c>
    </row>
    <row r="13" spans="1:7" ht="15.75" x14ac:dyDescent="0.25">
      <c r="A13" s="67">
        <v>42518</v>
      </c>
      <c r="B13" s="68">
        <v>42519</v>
      </c>
      <c r="C13" s="65" t="s">
        <v>397</v>
      </c>
      <c r="D13" s="65" t="s">
        <v>398</v>
      </c>
      <c r="E13" s="65" t="s">
        <v>399</v>
      </c>
      <c r="F13" s="69" t="s">
        <v>400</v>
      </c>
      <c r="G13" s="65" t="s">
        <v>401</v>
      </c>
    </row>
    <row r="14" spans="1:7" ht="15.75" x14ac:dyDescent="0.25">
      <c r="A14" s="68">
        <v>42532</v>
      </c>
      <c r="B14" s="67">
        <v>42534</v>
      </c>
      <c r="C14" s="68" t="s">
        <v>402</v>
      </c>
      <c r="D14" s="65" t="s">
        <v>403</v>
      </c>
      <c r="E14" s="65" t="s">
        <v>404</v>
      </c>
      <c r="F14" s="69" t="s">
        <v>405</v>
      </c>
      <c r="G14" s="65" t="s">
        <v>406</v>
      </c>
    </row>
    <row r="15" spans="1:7" ht="15.75" x14ac:dyDescent="0.25">
      <c r="A15" s="67">
        <v>42539</v>
      </c>
      <c r="B15" s="68">
        <v>42540</v>
      </c>
      <c r="C15" s="72" t="s">
        <v>407</v>
      </c>
      <c r="D15" s="65" t="s">
        <v>408</v>
      </c>
      <c r="E15" s="65" t="s">
        <v>409</v>
      </c>
      <c r="F15" s="69" t="s">
        <v>410</v>
      </c>
      <c r="G15" s="81" t="s">
        <v>411</v>
      </c>
    </row>
    <row r="16" spans="1:7" ht="15.75" x14ac:dyDescent="0.25">
      <c r="A16" s="67">
        <v>42552</v>
      </c>
      <c r="B16" s="68">
        <v>42554</v>
      </c>
      <c r="C16" s="65" t="s">
        <v>412</v>
      </c>
      <c r="D16" s="65" t="s">
        <v>101</v>
      </c>
      <c r="E16" s="65" t="s">
        <v>413</v>
      </c>
      <c r="F16" s="69" t="s">
        <v>414</v>
      </c>
      <c r="G16" s="82" t="s">
        <v>415</v>
      </c>
    </row>
    <row r="17" spans="1:7" ht="15.75" x14ac:dyDescent="0.25">
      <c r="A17" s="67">
        <v>42567</v>
      </c>
      <c r="B17" s="68">
        <v>42568</v>
      </c>
      <c r="C17" s="65" t="s">
        <v>416</v>
      </c>
      <c r="D17" s="65" t="s">
        <v>417</v>
      </c>
      <c r="E17" s="65" t="s">
        <v>418</v>
      </c>
      <c r="F17" s="69" t="s">
        <v>419</v>
      </c>
      <c r="G17" s="65" t="s">
        <v>420</v>
      </c>
    </row>
    <row r="18" spans="1:7" ht="15.75" x14ac:dyDescent="0.25">
      <c r="A18" s="67">
        <v>42580</v>
      </c>
      <c r="B18" s="68">
        <v>42583</v>
      </c>
      <c r="C18" s="65" t="s">
        <v>421</v>
      </c>
      <c r="D18" s="65" t="s">
        <v>191</v>
      </c>
      <c r="E18" s="65" t="s">
        <v>422</v>
      </c>
      <c r="F18" s="69" t="s">
        <v>423</v>
      </c>
      <c r="G18" s="81" t="s">
        <v>424</v>
      </c>
    </row>
    <row r="19" spans="1:7" ht="15.75" x14ac:dyDescent="0.25">
      <c r="A19" s="67">
        <v>42594</v>
      </c>
      <c r="B19" s="71">
        <v>42596</v>
      </c>
      <c r="C19" s="65" t="s">
        <v>425</v>
      </c>
      <c r="D19" s="65" t="s">
        <v>426</v>
      </c>
      <c r="E19" s="65" t="s">
        <v>427</v>
      </c>
      <c r="F19" s="69" t="s">
        <v>428</v>
      </c>
      <c r="G19" s="65" t="s">
        <v>429</v>
      </c>
    </row>
    <row r="20" spans="1:7" ht="15.75" x14ac:dyDescent="0.25">
      <c r="A20" s="67">
        <v>42601</v>
      </c>
      <c r="B20" s="68">
        <v>42603</v>
      </c>
      <c r="C20" s="65" t="s">
        <v>430</v>
      </c>
      <c r="D20" s="65" t="s">
        <v>25</v>
      </c>
      <c r="E20" s="66" t="s">
        <v>317</v>
      </c>
      <c r="F20" s="69" t="s">
        <v>431</v>
      </c>
      <c r="G20" s="82" t="s">
        <v>432</v>
      </c>
    </row>
    <row r="21" spans="1:7" ht="15.75" x14ac:dyDescent="0.25">
      <c r="A21" s="67">
        <v>42622</v>
      </c>
      <c r="B21" s="68">
        <v>42624</v>
      </c>
      <c r="C21" s="65" t="s">
        <v>433</v>
      </c>
      <c r="D21" s="65" t="s">
        <v>434</v>
      </c>
      <c r="E21" s="65" t="s">
        <v>435</v>
      </c>
      <c r="F21" s="69" t="s">
        <v>436</v>
      </c>
      <c r="G21" s="81" t="s">
        <v>437</v>
      </c>
    </row>
    <row r="22" spans="1:7" ht="15.75" x14ac:dyDescent="0.25">
      <c r="A22" s="67">
        <v>42630</v>
      </c>
      <c r="B22" s="68">
        <v>42631</v>
      </c>
      <c r="C22" s="65" t="s">
        <v>438</v>
      </c>
      <c r="D22" s="65" t="s">
        <v>439</v>
      </c>
      <c r="E22" s="66" t="s">
        <v>440</v>
      </c>
      <c r="F22" s="69" t="s">
        <v>441</v>
      </c>
      <c r="G22" s="81" t="s">
        <v>442</v>
      </c>
    </row>
    <row r="23" spans="1:7" ht="15.75" x14ac:dyDescent="0.25">
      <c r="A23" s="67">
        <v>42637</v>
      </c>
      <c r="B23" s="68">
        <v>42638</v>
      </c>
      <c r="C23" s="65" t="s">
        <v>443</v>
      </c>
      <c r="D23" s="65" t="s">
        <v>250</v>
      </c>
      <c r="E23" s="66" t="s">
        <v>444</v>
      </c>
      <c r="F23" s="69" t="s">
        <v>445</v>
      </c>
      <c r="G23" s="65" t="s">
        <v>446</v>
      </c>
    </row>
    <row r="24" spans="1:7" ht="15.75" x14ac:dyDescent="0.25">
      <c r="A24" s="67">
        <v>42643</v>
      </c>
      <c r="B24" s="68">
        <v>42646</v>
      </c>
      <c r="C24" s="65" t="s">
        <v>447</v>
      </c>
      <c r="D24" s="83" t="s">
        <v>448</v>
      </c>
      <c r="E24" s="65" t="s">
        <v>404</v>
      </c>
      <c r="F24" s="69" t="s">
        <v>449</v>
      </c>
      <c r="G24" s="43" t="s">
        <v>406</v>
      </c>
    </row>
    <row r="25" spans="1:7" ht="15.75" x14ac:dyDescent="0.25">
      <c r="A25" s="67">
        <v>42657</v>
      </c>
      <c r="B25" s="68">
        <v>42660</v>
      </c>
      <c r="C25" s="65" t="s">
        <v>450</v>
      </c>
      <c r="D25" s="65" t="s">
        <v>451</v>
      </c>
      <c r="E25" s="65" t="s">
        <v>452</v>
      </c>
      <c r="F25" s="69" t="s">
        <v>453</v>
      </c>
      <c r="G25" s="43" t="s">
        <v>454</v>
      </c>
    </row>
    <row r="26" spans="1:7" ht="15.75" x14ac:dyDescent="0.25">
      <c r="A26" s="67">
        <v>42665</v>
      </c>
      <c r="B26" s="68">
        <v>42666</v>
      </c>
      <c r="C26" s="65" t="s">
        <v>455</v>
      </c>
      <c r="D26" s="65" t="s">
        <v>141</v>
      </c>
      <c r="E26" s="65" t="s">
        <v>456</v>
      </c>
      <c r="F26" s="69" t="s">
        <v>457</v>
      </c>
      <c r="G26" s="43" t="s">
        <v>567</v>
      </c>
    </row>
    <row r="27" spans="1:7" ht="15.75" x14ac:dyDescent="0.25">
      <c r="A27" s="67">
        <v>42679</v>
      </c>
      <c r="B27" s="68">
        <v>42680</v>
      </c>
      <c r="C27" s="65" t="s">
        <v>458</v>
      </c>
      <c r="D27" s="65" t="s">
        <v>117</v>
      </c>
      <c r="E27" s="65" t="s">
        <v>118</v>
      </c>
      <c r="F27" s="69" t="s">
        <v>459</v>
      </c>
      <c r="G27" s="65" t="s">
        <v>120</v>
      </c>
    </row>
    <row r="28" spans="1:7" ht="15.75" x14ac:dyDescent="0.25">
      <c r="A28" s="67">
        <v>42686</v>
      </c>
      <c r="B28" s="68">
        <v>42687</v>
      </c>
      <c r="C28" s="65" t="s">
        <v>460</v>
      </c>
      <c r="D28" s="65" t="s">
        <v>37</v>
      </c>
      <c r="E28" s="65" t="s">
        <v>461</v>
      </c>
      <c r="F28" s="69" t="s">
        <v>462</v>
      </c>
      <c r="G28" s="65" t="s">
        <v>463</v>
      </c>
    </row>
    <row r="29" spans="1:7" ht="15.75" x14ac:dyDescent="0.25">
      <c r="A29" s="67">
        <v>42694</v>
      </c>
      <c r="B29" s="68">
        <v>42694</v>
      </c>
      <c r="C29" s="65" t="s">
        <v>568</v>
      </c>
      <c r="D29" s="65" t="s">
        <v>471</v>
      </c>
      <c r="E29" s="65" t="s">
        <v>404</v>
      </c>
      <c r="F29" s="69" t="s">
        <v>449</v>
      </c>
      <c r="G29" s="43" t="s">
        <v>406</v>
      </c>
    </row>
    <row r="30" spans="1:7" ht="15.75" x14ac:dyDescent="0.25">
      <c r="A30" s="67">
        <v>42706</v>
      </c>
      <c r="B30" s="68">
        <v>42708</v>
      </c>
      <c r="C30" s="65" t="s">
        <v>464</v>
      </c>
      <c r="D30" s="65" t="s">
        <v>465</v>
      </c>
      <c r="E30" s="65" t="s">
        <v>466</v>
      </c>
      <c r="F30" s="69" t="s">
        <v>467</v>
      </c>
      <c r="G30" s="43" t="s">
        <v>468</v>
      </c>
    </row>
    <row r="31" spans="1:7" ht="15.75" x14ac:dyDescent="0.25">
      <c r="A31" s="83"/>
      <c r="B31" s="83"/>
      <c r="C31" s="83"/>
      <c r="D31" s="83"/>
      <c r="E31" s="83"/>
      <c r="F31" s="83"/>
      <c r="G31" s="85"/>
    </row>
    <row r="32" spans="1:7" ht="15.75" x14ac:dyDescent="0.25">
      <c r="A32" s="83"/>
      <c r="B32" s="83"/>
      <c r="C32" s="83"/>
      <c r="D32" s="83"/>
      <c r="E32" s="83"/>
      <c r="F32" s="83"/>
      <c r="G32" s="85"/>
    </row>
    <row r="33" spans="1:7" ht="15.75" x14ac:dyDescent="0.25">
      <c r="A33" s="83"/>
      <c r="B33" s="83"/>
      <c r="C33" s="83"/>
      <c r="D33" s="83"/>
      <c r="E33" s="83"/>
      <c r="F33" s="83"/>
      <c r="G33" s="85"/>
    </row>
    <row r="34" spans="1:7" ht="15.75" x14ac:dyDescent="0.25">
      <c r="A34" s="84"/>
      <c r="B34" s="84"/>
      <c r="C34" s="84"/>
      <c r="D34" s="84"/>
      <c r="E34" s="84"/>
      <c r="F34" s="84"/>
    </row>
    <row r="35" spans="1:7" ht="15.75" x14ac:dyDescent="0.25">
      <c r="A35" s="84"/>
      <c r="B35" s="84"/>
      <c r="C35" s="84"/>
      <c r="D35" s="84"/>
      <c r="E35" s="84"/>
      <c r="F35" s="84"/>
    </row>
    <row r="36" spans="1:7" ht="15.75" x14ac:dyDescent="0.25">
      <c r="A36" s="84"/>
      <c r="B36" s="84"/>
      <c r="C36" s="84"/>
      <c r="D36" s="84"/>
      <c r="E36" s="84"/>
      <c r="F36" s="84"/>
    </row>
    <row r="37" spans="1:7" ht="15.75" x14ac:dyDescent="0.25">
      <c r="A37" s="84"/>
      <c r="B37" s="84"/>
      <c r="C37" s="84"/>
      <c r="D37" s="84"/>
      <c r="E37" s="84"/>
      <c r="F37" s="84"/>
    </row>
    <row r="38" spans="1:7" ht="15.75" x14ac:dyDescent="0.25">
      <c r="A38" s="84"/>
      <c r="B38" s="84"/>
      <c r="C38" s="84"/>
      <c r="D38" s="84"/>
      <c r="E38" s="84"/>
      <c r="F38" s="84"/>
    </row>
    <row r="39" spans="1:7" ht="15.75" x14ac:dyDescent="0.25">
      <c r="A39" s="84"/>
      <c r="B39" s="84"/>
      <c r="C39" s="84"/>
      <c r="D39" s="84"/>
      <c r="E39" s="84"/>
      <c r="F39" s="84"/>
    </row>
    <row r="40" spans="1:7" ht="15.75" x14ac:dyDescent="0.25">
      <c r="A40" s="84"/>
      <c r="B40" s="84"/>
      <c r="C40" s="84"/>
      <c r="D40" s="84"/>
      <c r="E40" s="84"/>
      <c r="F40" s="84"/>
    </row>
    <row r="41" spans="1:7" ht="15.75" x14ac:dyDescent="0.25">
      <c r="A41" s="84"/>
      <c r="B41" s="84"/>
      <c r="C41" s="84"/>
      <c r="D41" s="84"/>
      <c r="E41" s="84"/>
      <c r="F41" s="84"/>
    </row>
    <row r="42" spans="1:7" ht="15.75" x14ac:dyDescent="0.25">
      <c r="A42" s="84"/>
      <c r="B42" s="84"/>
      <c r="C42" s="84"/>
      <c r="D42" s="84"/>
      <c r="E42" s="84"/>
      <c r="F42" s="84"/>
    </row>
    <row r="43" spans="1:7" ht="15.75" x14ac:dyDescent="0.25">
      <c r="A43" s="84"/>
      <c r="B43" s="84"/>
      <c r="C43" s="84"/>
      <c r="D43" s="84"/>
      <c r="E43" s="84"/>
      <c r="F43" s="84"/>
    </row>
    <row r="44" spans="1:7" ht="15.75" x14ac:dyDescent="0.25">
      <c r="A44" s="84"/>
      <c r="B44" s="84"/>
      <c r="C44" s="84"/>
      <c r="D44" s="84"/>
      <c r="E44" s="84"/>
      <c r="F44" s="84"/>
    </row>
    <row r="45" spans="1:7" ht="15.75" x14ac:dyDescent="0.25">
      <c r="A45" s="84"/>
      <c r="B45" s="84"/>
      <c r="C45" s="84"/>
      <c r="D45" s="84"/>
      <c r="E45" s="84"/>
      <c r="F45" s="84"/>
    </row>
    <row r="46" spans="1:7" ht="15.75" x14ac:dyDescent="0.25">
      <c r="A46" s="84"/>
      <c r="B46" s="84"/>
      <c r="C46" s="84"/>
      <c r="D46" s="84"/>
      <c r="E46" s="84"/>
      <c r="F46" s="84"/>
    </row>
    <row r="47" spans="1:7" ht="15.75" x14ac:dyDescent="0.25">
      <c r="A47" s="84"/>
      <c r="B47" s="84"/>
      <c r="C47" s="84"/>
      <c r="D47" s="84"/>
      <c r="E47" s="84"/>
      <c r="F47" s="84"/>
    </row>
    <row r="48" spans="1:7" ht="15.75" x14ac:dyDescent="0.25">
      <c r="A48" s="84"/>
      <c r="B48" s="84"/>
      <c r="C48" s="84"/>
      <c r="D48" s="84"/>
      <c r="E48" s="84"/>
      <c r="F48" s="84"/>
    </row>
    <row r="49" spans="1:6" ht="15.75" x14ac:dyDescent="0.25">
      <c r="A49" s="84"/>
      <c r="B49" s="84"/>
      <c r="C49" s="84"/>
      <c r="D49" s="84"/>
      <c r="E49" s="84"/>
      <c r="F49" s="84"/>
    </row>
    <row r="50" spans="1:6" ht="15.75" x14ac:dyDescent="0.25">
      <c r="A50" s="84"/>
      <c r="B50" s="84"/>
      <c r="C50" s="84"/>
      <c r="D50" s="84"/>
      <c r="E50" s="84"/>
      <c r="F50" s="84"/>
    </row>
    <row r="51" spans="1:6" ht="15.75" x14ac:dyDescent="0.25">
      <c r="A51" s="84"/>
      <c r="B51" s="84"/>
      <c r="C51" s="84"/>
      <c r="D51" s="84"/>
      <c r="E51" s="84"/>
      <c r="F51" s="84"/>
    </row>
    <row r="52" spans="1:6" ht="15.75" x14ac:dyDescent="0.25">
      <c r="A52" s="84"/>
      <c r="B52" s="84"/>
      <c r="C52" s="84"/>
      <c r="D52" s="84"/>
      <c r="E52" s="84"/>
      <c r="F52" s="84"/>
    </row>
    <row r="53" spans="1:6" ht="15.75" x14ac:dyDescent="0.25">
      <c r="A53" s="84"/>
      <c r="B53" s="84"/>
      <c r="C53" s="84"/>
      <c r="D53" s="84"/>
      <c r="E53" s="84"/>
      <c r="F53" s="84"/>
    </row>
    <row r="54" spans="1:6" ht="15.75" x14ac:dyDescent="0.25">
      <c r="A54" s="84"/>
      <c r="B54" s="84"/>
      <c r="C54" s="84"/>
      <c r="D54" s="84"/>
      <c r="E54" s="84"/>
      <c r="F54" s="84"/>
    </row>
    <row r="55" spans="1:6" ht="15.75" x14ac:dyDescent="0.25">
      <c r="A55" s="84"/>
      <c r="B55" s="84"/>
      <c r="C55" s="84"/>
      <c r="D55" s="84"/>
      <c r="E55" s="84"/>
      <c r="F55" s="84"/>
    </row>
    <row r="56" spans="1:6" ht="15.75" x14ac:dyDescent="0.25">
      <c r="A56" s="84"/>
      <c r="B56" s="84"/>
      <c r="C56" s="84"/>
      <c r="D56" s="84"/>
      <c r="E56" s="84"/>
      <c r="F56" s="84"/>
    </row>
    <row r="57" spans="1:6" ht="15.75" x14ac:dyDescent="0.25">
      <c r="A57" s="84"/>
      <c r="B57" s="84"/>
      <c r="C57" s="84"/>
      <c r="D57" s="84"/>
      <c r="E57" s="84"/>
      <c r="F57" s="84"/>
    </row>
    <row r="58" spans="1:6" ht="15.75" x14ac:dyDescent="0.25">
      <c r="A58" s="84"/>
      <c r="B58" s="84"/>
      <c r="C58" s="84"/>
      <c r="D58" s="84"/>
      <c r="E58" s="84"/>
      <c r="F58" s="84"/>
    </row>
    <row r="59" spans="1:6" ht="15.75" x14ac:dyDescent="0.25">
      <c r="A59" s="84"/>
      <c r="B59" s="84"/>
      <c r="C59" s="84"/>
      <c r="D59" s="84"/>
      <c r="E59" s="84"/>
      <c r="F59" s="84"/>
    </row>
    <row r="60" spans="1:6" ht="15.75" x14ac:dyDescent="0.25">
      <c r="A60" s="84"/>
      <c r="B60" s="84"/>
      <c r="C60" s="84"/>
      <c r="D60" s="84"/>
      <c r="E60" s="84"/>
      <c r="F60" s="84"/>
    </row>
    <row r="61" spans="1:6" ht="15.75" x14ac:dyDescent="0.25">
      <c r="A61" s="84"/>
      <c r="B61" s="84"/>
      <c r="C61" s="84"/>
      <c r="D61" s="84"/>
      <c r="E61" s="84"/>
      <c r="F61" s="84"/>
    </row>
    <row r="62" spans="1:6" ht="15.75" x14ac:dyDescent="0.25">
      <c r="A62" s="84"/>
      <c r="B62" s="84"/>
      <c r="C62" s="84"/>
      <c r="D62" s="84"/>
      <c r="E62" s="84"/>
      <c r="F62" s="84"/>
    </row>
    <row r="63" spans="1:6" ht="15.75" x14ac:dyDescent="0.25">
      <c r="A63" s="84"/>
      <c r="B63" s="84"/>
      <c r="C63" s="84"/>
      <c r="D63" s="84"/>
      <c r="E63" s="84"/>
      <c r="F63" s="84"/>
    </row>
    <row r="64" spans="1:6" ht="15.75" x14ac:dyDescent="0.25">
      <c r="A64" s="84"/>
      <c r="B64" s="84"/>
      <c r="C64" s="84"/>
      <c r="D64" s="84"/>
      <c r="E64" s="84"/>
      <c r="F64" s="84"/>
    </row>
    <row r="65" spans="1:6" ht="15.75" x14ac:dyDescent="0.25">
      <c r="A65" s="84"/>
      <c r="B65" s="84"/>
      <c r="C65" s="84"/>
      <c r="D65" s="84"/>
      <c r="E65" s="84"/>
      <c r="F65" s="84"/>
    </row>
    <row r="66" spans="1:6" ht="15.75" x14ac:dyDescent="0.25">
      <c r="A66" s="84"/>
      <c r="B66" s="84"/>
      <c r="C66" s="84"/>
      <c r="D66" s="84"/>
      <c r="E66" s="84"/>
      <c r="F66" s="84"/>
    </row>
    <row r="67" spans="1:6" ht="15.75" x14ac:dyDescent="0.25">
      <c r="A67" s="84"/>
      <c r="B67" s="84"/>
      <c r="C67" s="84"/>
      <c r="D67" s="84"/>
      <c r="E67" s="84"/>
      <c r="F67" s="84"/>
    </row>
  </sheetData>
  <hyperlinks>
    <hyperlink ref="G15" r:id="rId1"/>
    <hyperlink ref="G18" r:id="rId2"/>
    <hyperlink ref="G21" r:id="rId3"/>
    <hyperlink ref="G25" r:id="rId4"/>
    <hyperlink ref="G3" r:id="rId5"/>
    <hyperlink ref="G30" r:id="rId6"/>
    <hyperlink ref="G22" r:id="rId7"/>
    <hyperlink ref="G10" r:id="rId8"/>
    <hyperlink ref="G8" r:id="rId9"/>
    <hyperlink ref="G24" r:id="rId10"/>
    <hyperlink ref="G12" r:id="rId11"/>
    <hyperlink ref="G26" r:id="rId12"/>
    <hyperlink ref="G29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XFD1"/>
    </sheetView>
  </sheetViews>
  <sheetFormatPr defaultRowHeight="15" x14ac:dyDescent="0.25"/>
  <cols>
    <col min="1" max="1" width="17.42578125" customWidth="1"/>
    <col min="2" max="2" width="35.85546875" customWidth="1"/>
    <col min="3" max="3" width="34.85546875" customWidth="1"/>
    <col min="4" max="4" width="16.28515625" customWidth="1"/>
    <col min="5" max="5" width="18.42578125" customWidth="1"/>
    <col min="6" max="6" width="23.7109375" customWidth="1"/>
    <col min="7" max="7" width="22" customWidth="1"/>
    <col min="8" max="8" width="35.5703125" customWidth="1"/>
  </cols>
  <sheetData>
    <row r="1" spans="1:8" s="33" customFormat="1" ht="21.75" customHeight="1" x14ac:dyDescent="0.25">
      <c r="A1" s="9" t="s">
        <v>133</v>
      </c>
      <c r="B1" s="34" t="s">
        <v>0</v>
      </c>
      <c r="C1" s="34" t="s">
        <v>1</v>
      </c>
      <c r="D1" s="35" t="s">
        <v>129</v>
      </c>
      <c r="E1" s="34" t="s">
        <v>2</v>
      </c>
      <c r="F1" s="34" t="s">
        <v>130</v>
      </c>
      <c r="G1" s="34" t="s">
        <v>131</v>
      </c>
      <c r="H1" s="34" t="s">
        <v>4</v>
      </c>
    </row>
    <row r="2" spans="1:8" x14ac:dyDescent="0.25">
      <c r="A2" s="17">
        <v>42414</v>
      </c>
      <c r="B2" s="18" t="s">
        <v>36</v>
      </c>
      <c r="C2" s="20" t="s">
        <v>37</v>
      </c>
      <c r="D2" s="22">
        <f>A2-5</f>
        <v>42409</v>
      </c>
      <c r="E2" s="20" t="s">
        <v>135</v>
      </c>
      <c r="F2" s="20" t="s">
        <v>137</v>
      </c>
      <c r="G2" s="20"/>
      <c r="H2" s="21" t="s">
        <v>138</v>
      </c>
    </row>
    <row r="3" spans="1:8" x14ac:dyDescent="0.25">
      <c r="A3" s="17">
        <v>42421</v>
      </c>
      <c r="B3" s="18" t="s">
        <v>38</v>
      </c>
      <c r="C3" s="20" t="s">
        <v>139</v>
      </c>
      <c r="D3" s="22">
        <f t="shared" ref="D3:D15" si="0">A3-5</f>
        <v>42416</v>
      </c>
      <c r="E3" s="20" t="s">
        <v>135</v>
      </c>
      <c r="F3" s="20" t="s">
        <v>137</v>
      </c>
      <c r="G3" s="18"/>
      <c r="H3" s="21" t="s">
        <v>138</v>
      </c>
    </row>
    <row r="4" spans="1:8" x14ac:dyDescent="0.25">
      <c r="A4" s="17">
        <v>42435</v>
      </c>
      <c r="B4" s="18" t="s">
        <v>39</v>
      </c>
      <c r="C4" s="20" t="s">
        <v>439</v>
      </c>
      <c r="D4" s="22">
        <f t="shared" si="0"/>
        <v>42430</v>
      </c>
      <c r="E4" s="20" t="s">
        <v>135</v>
      </c>
      <c r="F4" s="20" t="s">
        <v>137</v>
      </c>
      <c r="G4" s="18"/>
      <c r="H4" s="21" t="s">
        <v>138</v>
      </c>
    </row>
    <row r="5" spans="1:8" x14ac:dyDescent="0.25">
      <c r="A5" s="17">
        <v>42442</v>
      </c>
      <c r="B5" s="18" t="s">
        <v>40</v>
      </c>
      <c r="C5" s="20" t="s">
        <v>140</v>
      </c>
      <c r="D5" s="22">
        <f t="shared" si="0"/>
        <v>42437</v>
      </c>
      <c r="E5" s="20" t="s">
        <v>135</v>
      </c>
      <c r="F5" s="20" t="s">
        <v>137</v>
      </c>
      <c r="G5" s="18"/>
      <c r="H5" s="21" t="s">
        <v>138</v>
      </c>
    </row>
    <row r="6" spans="1:8" x14ac:dyDescent="0.25">
      <c r="A6" s="17">
        <v>42449</v>
      </c>
      <c r="B6" s="18" t="s">
        <v>41</v>
      </c>
      <c r="C6" s="14" t="s">
        <v>141</v>
      </c>
      <c r="D6" s="22">
        <f t="shared" si="0"/>
        <v>42444</v>
      </c>
      <c r="E6" s="20" t="s">
        <v>135</v>
      </c>
      <c r="F6" s="20" t="s">
        <v>137</v>
      </c>
      <c r="G6" s="18"/>
      <c r="H6" s="21" t="s">
        <v>138</v>
      </c>
    </row>
    <row r="7" spans="1:8" x14ac:dyDescent="0.25">
      <c r="A7" s="17">
        <v>42470</v>
      </c>
      <c r="B7" s="18" t="s">
        <v>42</v>
      </c>
      <c r="C7" s="14" t="s">
        <v>142</v>
      </c>
      <c r="D7" s="22">
        <f t="shared" si="0"/>
        <v>42465</v>
      </c>
      <c r="E7" s="20" t="s">
        <v>135</v>
      </c>
      <c r="F7" s="20" t="s">
        <v>137</v>
      </c>
      <c r="G7" s="18"/>
      <c r="H7" s="21" t="s">
        <v>138</v>
      </c>
    </row>
    <row r="8" spans="1:8" x14ac:dyDescent="0.25">
      <c r="A8" s="17">
        <v>42490</v>
      </c>
      <c r="B8" s="18" t="s">
        <v>43</v>
      </c>
      <c r="C8" s="20" t="s">
        <v>143</v>
      </c>
      <c r="D8" s="22">
        <f t="shared" si="0"/>
        <v>42485</v>
      </c>
      <c r="E8" s="20" t="s">
        <v>135</v>
      </c>
      <c r="F8" s="20" t="s">
        <v>137</v>
      </c>
      <c r="G8" s="18"/>
      <c r="H8" s="21" t="s">
        <v>138</v>
      </c>
    </row>
    <row r="9" spans="1:8" x14ac:dyDescent="0.25">
      <c r="A9" s="17">
        <v>42491</v>
      </c>
      <c r="B9" s="18" t="s">
        <v>44</v>
      </c>
      <c r="C9" s="20" t="s">
        <v>145</v>
      </c>
      <c r="D9" s="22">
        <f t="shared" si="0"/>
        <v>42486</v>
      </c>
      <c r="E9" s="20" t="s">
        <v>135</v>
      </c>
      <c r="F9" s="20" t="s">
        <v>137</v>
      </c>
      <c r="G9" s="18"/>
      <c r="H9" s="21" t="s">
        <v>138</v>
      </c>
    </row>
    <row r="10" spans="1:8" x14ac:dyDescent="0.25">
      <c r="A10" s="17">
        <v>42505</v>
      </c>
      <c r="B10" s="18" t="s">
        <v>45</v>
      </c>
      <c r="C10" s="20" t="s">
        <v>144</v>
      </c>
      <c r="D10" s="22">
        <f t="shared" si="0"/>
        <v>42500</v>
      </c>
      <c r="E10" s="20" t="s">
        <v>135</v>
      </c>
      <c r="F10" s="20" t="s">
        <v>137</v>
      </c>
      <c r="G10" s="18"/>
      <c r="H10" s="21" t="s">
        <v>138</v>
      </c>
    </row>
    <row r="11" spans="1:8" x14ac:dyDescent="0.25">
      <c r="A11" s="17">
        <v>42540</v>
      </c>
      <c r="B11" s="18" t="s">
        <v>46</v>
      </c>
      <c r="C11" s="14" t="s">
        <v>146</v>
      </c>
      <c r="D11" s="22">
        <f t="shared" si="0"/>
        <v>42535</v>
      </c>
      <c r="E11" s="20" t="s">
        <v>135</v>
      </c>
      <c r="F11" s="20" t="s">
        <v>137</v>
      </c>
      <c r="G11" s="18"/>
      <c r="H11" s="21" t="s">
        <v>138</v>
      </c>
    </row>
    <row r="12" spans="1:8" x14ac:dyDescent="0.25">
      <c r="A12" s="17">
        <v>42575</v>
      </c>
      <c r="B12" s="18" t="s">
        <v>47</v>
      </c>
      <c r="C12" s="20" t="s">
        <v>143</v>
      </c>
      <c r="D12" s="22">
        <f t="shared" si="0"/>
        <v>42570</v>
      </c>
      <c r="E12" s="20" t="s">
        <v>135</v>
      </c>
      <c r="F12" s="20" t="s">
        <v>137</v>
      </c>
      <c r="G12" s="18"/>
      <c r="H12" s="21" t="s">
        <v>138</v>
      </c>
    </row>
    <row r="13" spans="1:8" x14ac:dyDescent="0.25">
      <c r="A13" s="17">
        <v>42582</v>
      </c>
      <c r="B13" s="18" t="s">
        <v>48</v>
      </c>
      <c r="C13" s="14" t="s">
        <v>147</v>
      </c>
      <c r="D13" s="22">
        <f t="shared" si="0"/>
        <v>42577</v>
      </c>
      <c r="E13" s="20" t="s">
        <v>135</v>
      </c>
      <c r="F13" s="20" t="s">
        <v>137</v>
      </c>
      <c r="G13" s="18"/>
      <c r="H13" s="21" t="s">
        <v>138</v>
      </c>
    </row>
    <row r="14" spans="1:8" x14ac:dyDescent="0.25">
      <c r="A14" s="17">
        <v>42589</v>
      </c>
      <c r="B14" s="18" t="s">
        <v>49</v>
      </c>
      <c r="C14" s="18" t="s">
        <v>41</v>
      </c>
      <c r="D14" s="22">
        <f t="shared" si="0"/>
        <v>42584</v>
      </c>
      <c r="E14" s="20" t="s">
        <v>135</v>
      </c>
      <c r="F14" s="20" t="s">
        <v>137</v>
      </c>
      <c r="G14" s="18"/>
      <c r="H14" s="21" t="s">
        <v>138</v>
      </c>
    </row>
    <row r="15" spans="1:8" x14ac:dyDescent="0.25">
      <c r="A15" s="17">
        <v>42603</v>
      </c>
      <c r="B15" s="18" t="s">
        <v>50</v>
      </c>
      <c r="C15" s="14" t="s">
        <v>148</v>
      </c>
      <c r="D15" s="22">
        <f t="shared" si="0"/>
        <v>42598</v>
      </c>
      <c r="E15" s="20" t="s">
        <v>135</v>
      </c>
      <c r="F15" s="20" t="s">
        <v>137</v>
      </c>
      <c r="G15" s="18"/>
      <c r="H15" s="21" t="s">
        <v>138</v>
      </c>
    </row>
    <row r="16" spans="1:8" x14ac:dyDescent="0.25">
      <c r="A16" s="17">
        <v>42624</v>
      </c>
      <c r="B16" s="18" t="s">
        <v>51</v>
      </c>
      <c r="C16" s="23" t="s">
        <v>34</v>
      </c>
      <c r="D16" s="23" t="s">
        <v>630</v>
      </c>
      <c r="E16" s="20" t="s">
        <v>34</v>
      </c>
      <c r="F16" s="20" t="s">
        <v>137</v>
      </c>
      <c r="G16" s="18"/>
      <c r="H16" s="21" t="s">
        <v>138</v>
      </c>
    </row>
    <row r="17" spans="1:8" x14ac:dyDescent="0.25">
      <c r="A17" s="17">
        <v>42631</v>
      </c>
      <c r="B17" s="18" t="s">
        <v>629</v>
      </c>
      <c r="C17" s="23"/>
      <c r="D17" s="18" t="s">
        <v>630</v>
      </c>
      <c r="E17" s="20" t="s">
        <v>34</v>
      </c>
      <c r="F17" s="20" t="s">
        <v>137</v>
      </c>
      <c r="G17" s="18"/>
      <c r="H17" s="21" t="s">
        <v>138</v>
      </c>
    </row>
  </sheetData>
  <hyperlinks>
    <hyperlink ref="H2" r:id="rId1"/>
    <hyperlink ref="H3:H12" r:id="rId2" display="www.tennis.com.au/centralwesttennis"/>
    <hyperlink ref="H13:H15" r:id="rId3" display="www.tennis.com.au/centralwesttennis"/>
    <hyperlink ref="H16:H17" r:id="rId4" display="www.tennis.com.au/centralwesttenni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XFD1"/>
    </sheetView>
  </sheetViews>
  <sheetFormatPr defaultRowHeight="15" x14ac:dyDescent="0.25"/>
  <cols>
    <col min="1" max="1" width="24.28515625" customWidth="1"/>
    <col min="2" max="2" width="37.5703125" customWidth="1"/>
    <col min="3" max="3" width="31.140625" customWidth="1"/>
    <col min="4" max="4" width="17.5703125" customWidth="1"/>
    <col min="5" max="5" width="34.28515625" customWidth="1"/>
    <col min="6" max="6" width="22.140625" customWidth="1"/>
    <col min="7" max="7" width="24.42578125" customWidth="1"/>
    <col min="8" max="8" width="45.7109375" customWidth="1"/>
  </cols>
  <sheetData>
    <row r="1" spans="1:8" s="33" customFormat="1" ht="24.75" customHeight="1" x14ac:dyDescent="0.25">
      <c r="A1" s="9" t="s">
        <v>133</v>
      </c>
      <c r="B1" s="31" t="s">
        <v>0</v>
      </c>
      <c r="C1" s="31" t="s">
        <v>1</v>
      </c>
      <c r="D1" s="32" t="s">
        <v>129</v>
      </c>
      <c r="E1" s="31" t="s">
        <v>2</v>
      </c>
      <c r="F1" s="31" t="s">
        <v>130</v>
      </c>
      <c r="G1" s="31" t="s">
        <v>131</v>
      </c>
      <c r="H1" s="31" t="s">
        <v>4</v>
      </c>
    </row>
    <row r="2" spans="1:8" x14ac:dyDescent="0.25">
      <c r="A2" s="4" t="s">
        <v>132</v>
      </c>
      <c r="B2" s="5"/>
      <c r="C2" s="5"/>
      <c r="D2" s="3"/>
      <c r="E2" s="5"/>
      <c r="F2" s="5"/>
      <c r="G2" s="5"/>
      <c r="H2" s="6"/>
    </row>
    <row r="3" spans="1:8" x14ac:dyDescent="0.25">
      <c r="A3" s="15">
        <v>42407</v>
      </c>
      <c r="B3" s="20" t="s">
        <v>91</v>
      </c>
      <c r="C3" s="14" t="s">
        <v>52</v>
      </c>
      <c r="D3" s="15">
        <v>42402</v>
      </c>
      <c r="E3" s="14" t="s">
        <v>92</v>
      </c>
      <c r="F3" s="20" t="s">
        <v>93</v>
      </c>
      <c r="G3" s="20" t="s">
        <v>94</v>
      </c>
      <c r="H3" s="21" t="s">
        <v>95</v>
      </c>
    </row>
    <row r="4" spans="1:8" x14ac:dyDescent="0.25">
      <c r="A4" s="15">
        <v>42414</v>
      </c>
      <c r="B4" s="20" t="s">
        <v>96</v>
      </c>
      <c r="C4" s="14" t="s">
        <v>53</v>
      </c>
      <c r="D4" s="15">
        <v>42409</v>
      </c>
      <c r="E4" s="14" t="s">
        <v>92</v>
      </c>
      <c r="F4" s="20" t="s">
        <v>97</v>
      </c>
      <c r="G4" s="20" t="s">
        <v>98</v>
      </c>
      <c r="H4" s="21" t="s">
        <v>99</v>
      </c>
    </row>
    <row r="5" spans="1:8" x14ac:dyDescent="0.25">
      <c r="A5" s="15">
        <v>42428</v>
      </c>
      <c r="B5" s="20" t="s">
        <v>100</v>
      </c>
      <c r="C5" s="14" t="s">
        <v>101</v>
      </c>
      <c r="D5" s="15">
        <v>42423</v>
      </c>
      <c r="E5" s="14" t="s">
        <v>92</v>
      </c>
      <c r="F5" s="20" t="s">
        <v>102</v>
      </c>
      <c r="G5" s="20" t="s">
        <v>103</v>
      </c>
      <c r="H5" s="21" t="s">
        <v>104</v>
      </c>
    </row>
    <row r="6" spans="1:8" x14ac:dyDescent="0.25">
      <c r="A6" s="15">
        <v>42435</v>
      </c>
      <c r="B6" s="20" t="s">
        <v>105</v>
      </c>
      <c r="C6" s="14" t="s">
        <v>106</v>
      </c>
      <c r="D6" s="15">
        <v>42431</v>
      </c>
      <c r="E6" s="20" t="s">
        <v>107</v>
      </c>
      <c r="F6" s="20" t="s">
        <v>108</v>
      </c>
      <c r="G6" s="20" t="s">
        <v>109</v>
      </c>
      <c r="H6" s="21" t="s">
        <v>110</v>
      </c>
    </row>
    <row r="7" spans="1:8" x14ac:dyDescent="0.25">
      <c r="A7" s="15">
        <v>42442</v>
      </c>
      <c r="B7" s="20" t="s">
        <v>111</v>
      </c>
      <c r="C7" s="14" t="s">
        <v>112</v>
      </c>
      <c r="D7" s="15">
        <v>42438</v>
      </c>
      <c r="E7" s="14" t="s">
        <v>92</v>
      </c>
      <c r="F7" s="20" t="s">
        <v>113</v>
      </c>
      <c r="G7" s="20" t="s">
        <v>114</v>
      </c>
      <c r="H7" s="21" t="s">
        <v>115</v>
      </c>
    </row>
    <row r="8" spans="1:8" x14ac:dyDescent="0.25">
      <c r="A8" s="15">
        <v>42463</v>
      </c>
      <c r="B8" s="20" t="s">
        <v>96</v>
      </c>
      <c r="C8" s="14" t="s">
        <v>53</v>
      </c>
      <c r="D8" s="15">
        <v>42458</v>
      </c>
      <c r="E8" s="14" t="s">
        <v>92</v>
      </c>
      <c r="F8" s="20" t="s">
        <v>97</v>
      </c>
      <c r="G8" s="20" t="s">
        <v>98</v>
      </c>
      <c r="H8" s="21" t="s">
        <v>99</v>
      </c>
    </row>
    <row r="9" spans="1:8" x14ac:dyDescent="0.25">
      <c r="A9" s="15">
        <v>42491</v>
      </c>
      <c r="B9" s="20" t="s">
        <v>116</v>
      </c>
      <c r="C9" s="20" t="s">
        <v>117</v>
      </c>
      <c r="D9" s="15">
        <v>42486</v>
      </c>
      <c r="E9" s="14" t="s">
        <v>92</v>
      </c>
      <c r="F9" s="20" t="s">
        <v>118</v>
      </c>
      <c r="G9" s="20" t="s">
        <v>119</v>
      </c>
      <c r="H9" s="21" t="s">
        <v>120</v>
      </c>
    </row>
    <row r="10" spans="1:8" x14ac:dyDescent="0.25">
      <c r="A10" s="15">
        <v>42498</v>
      </c>
      <c r="B10" s="20" t="s">
        <v>91</v>
      </c>
      <c r="C10" s="14" t="s">
        <v>52</v>
      </c>
      <c r="D10" s="15">
        <v>42493</v>
      </c>
      <c r="E10" s="14" t="s">
        <v>92</v>
      </c>
      <c r="F10" s="20" t="s">
        <v>93</v>
      </c>
      <c r="G10" s="20" t="s">
        <v>94</v>
      </c>
      <c r="H10" s="21" t="s">
        <v>95</v>
      </c>
    </row>
    <row r="11" spans="1:8" x14ac:dyDescent="0.25">
      <c r="A11" s="15">
        <v>42512</v>
      </c>
      <c r="B11" s="20" t="s">
        <v>105</v>
      </c>
      <c r="C11" s="14" t="s">
        <v>106</v>
      </c>
      <c r="D11" s="15">
        <v>42507</v>
      </c>
      <c r="E11" s="20" t="s">
        <v>107</v>
      </c>
      <c r="F11" s="20" t="s">
        <v>108</v>
      </c>
      <c r="G11" s="20" t="s">
        <v>109</v>
      </c>
      <c r="H11" s="21" t="s">
        <v>110</v>
      </c>
    </row>
    <row r="12" spans="1:8" x14ac:dyDescent="0.25">
      <c r="A12" s="15">
        <v>42519</v>
      </c>
      <c r="B12" s="20" t="s">
        <v>100</v>
      </c>
      <c r="C12" s="14" t="s">
        <v>101</v>
      </c>
      <c r="D12" s="15">
        <v>42514</v>
      </c>
      <c r="E12" s="14" t="s">
        <v>92</v>
      </c>
      <c r="F12" s="20" t="s">
        <v>102</v>
      </c>
      <c r="G12" s="20" t="s">
        <v>103</v>
      </c>
      <c r="H12" s="21" t="s">
        <v>104</v>
      </c>
    </row>
    <row r="13" spans="1:8" x14ac:dyDescent="0.25">
      <c r="A13" s="15">
        <v>42526</v>
      </c>
      <c r="B13" s="20" t="s">
        <v>121</v>
      </c>
      <c r="C13" s="14" t="s">
        <v>122</v>
      </c>
      <c r="D13" s="15">
        <v>42521</v>
      </c>
      <c r="E13" s="14" t="s">
        <v>92</v>
      </c>
      <c r="F13" s="20" t="s">
        <v>123</v>
      </c>
      <c r="G13" s="20" t="s">
        <v>124</v>
      </c>
      <c r="H13" s="21" t="s">
        <v>125</v>
      </c>
    </row>
    <row r="14" spans="1:8" x14ac:dyDescent="0.25">
      <c r="A14" s="15">
        <v>42540</v>
      </c>
      <c r="B14" s="20" t="s">
        <v>126</v>
      </c>
      <c r="C14" s="14" t="s">
        <v>53</v>
      </c>
      <c r="D14" s="15">
        <v>42535</v>
      </c>
      <c r="E14" s="14" t="s">
        <v>92</v>
      </c>
      <c r="F14" s="20" t="s">
        <v>97</v>
      </c>
      <c r="G14" s="20" t="s">
        <v>98</v>
      </c>
      <c r="H14" s="21" t="s">
        <v>99</v>
      </c>
    </row>
    <row r="15" spans="1:8" x14ac:dyDescent="0.25">
      <c r="A15" s="15">
        <v>42575</v>
      </c>
      <c r="B15" s="20" t="s">
        <v>127</v>
      </c>
      <c r="C15" s="14" t="s">
        <v>101</v>
      </c>
      <c r="D15" s="20" t="s">
        <v>128</v>
      </c>
      <c r="E15" s="14" t="s">
        <v>92</v>
      </c>
      <c r="F15" s="20" t="s">
        <v>113</v>
      </c>
      <c r="G15" s="20" t="s">
        <v>114</v>
      </c>
      <c r="H15" s="21" t="s">
        <v>115</v>
      </c>
    </row>
  </sheetData>
  <hyperlinks>
    <hyperlink ref="H3" r:id="rId1"/>
    <hyperlink ref="H4" r:id="rId2"/>
    <hyperlink ref="H5" r:id="rId3"/>
    <hyperlink ref="H7" r:id="rId4"/>
    <hyperlink ref="H8" r:id="rId5"/>
    <hyperlink ref="H10" r:id="rId6"/>
    <hyperlink ref="H9" r:id="rId7"/>
    <hyperlink ref="H11" r:id="rId8"/>
    <hyperlink ref="H15" r:id="rId9"/>
    <hyperlink ref="H12" r:id="rId10"/>
    <hyperlink ref="H14" r:id="rId11"/>
    <hyperlink ref="H6" r:id="rId12"/>
    <hyperlink ref="H13" r:id="rId1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80" zoomScaleNormal="80" workbookViewId="0">
      <selection sqref="A1:XFD1"/>
    </sheetView>
  </sheetViews>
  <sheetFormatPr defaultRowHeight="15" x14ac:dyDescent="0.25"/>
  <cols>
    <col min="1" max="1" width="23.5703125" customWidth="1"/>
    <col min="2" max="2" width="21.28515625" customWidth="1"/>
    <col min="3" max="3" width="37.5703125" customWidth="1"/>
    <col min="4" max="4" width="34.5703125" customWidth="1"/>
    <col min="5" max="5" width="17.42578125" customWidth="1"/>
    <col min="6" max="6" width="28.42578125" customWidth="1"/>
    <col min="7" max="7" width="19.85546875" customWidth="1"/>
    <col min="8" max="8" width="13.5703125" customWidth="1"/>
    <col min="9" max="9" width="40" customWidth="1"/>
  </cols>
  <sheetData>
    <row r="1" spans="1:9" s="33" customFormat="1" ht="30" x14ac:dyDescent="0.25">
      <c r="A1" s="9" t="s">
        <v>594</v>
      </c>
      <c r="B1" s="9" t="s">
        <v>593</v>
      </c>
      <c r="C1" s="34" t="s">
        <v>0</v>
      </c>
      <c r="D1" s="34" t="s">
        <v>1</v>
      </c>
      <c r="E1" s="35" t="s">
        <v>129</v>
      </c>
      <c r="F1" s="34" t="s">
        <v>2</v>
      </c>
      <c r="G1" s="34" t="s">
        <v>130</v>
      </c>
      <c r="H1" s="34" t="s">
        <v>131</v>
      </c>
      <c r="I1" s="34" t="s">
        <v>4</v>
      </c>
    </row>
    <row r="2" spans="1:9" x14ac:dyDescent="0.25">
      <c r="A2" s="17">
        <v>42406</v>
      </c>
      <c r="B2" s="17">
        <v>42407</v>
      </c>
      <c r="C2" s="18" t="s">
        <v>54</v>
      </c>
      <c r="D2" s="18" t="s">
        <v>625</v>
      </c>
      <c r="E2" s="18" t="s">
        <v>626</v>
      </c>
      <c r="F2" s="17" t="s">
        <v>34</v>
      </c>
      <c r="G2" s="18" t="s">
        <v>627</v>
      </c>
      <c r="H2" s="18" t="s">
        <v>628</v>
      </c>
      <c r="I2" s="19" t="s">
        <v>186</v>
      </c>
    </row>
    <row r="3" spans="1:9" x14ac:dyDescent="0.25">
      <c r="A3" s="17">
        <v>42414</v>
      </c>
      <c r="B3" s="17">
        <v>42414</v>
      </c>
      <c r="C3" s="18" t="s">
        <v>55</v>
      </c>
      <c r="D3" s="14" t="s">
        <v>185</v>
      </c>
      <c r="E3" s="15">
        <v>42410</v>
      </c>
      <c r="F3" s="14" t="s">
        <v>135</v>
      </c>
      <c r="G3" s="18" t="s">
        <v>627</v>
      </c>
      <c r="H3" s="18" t="s">
        <v>628</v>
      </c>
      <c r="I3" s="19" t="s">
        <v>186</v>
      </c>
    </row>
    <row r="4" spans="1:9" x14ac:dyDescent="0.25">
      <c r="A4" s="17">
        <v>42428</v>
      </c>
      <c r="B4" s="17">
        <v>42428</v>
      </c>
      <c r="C4" s="18" t="s">
        <v>56</v>
      </c>
      <c r="D4" s="14" t="s">
        <v>187</v>
      </c>
      <c r="E4" s="16">
        <v>42424</v>
      </c>
      <c r="F4" s="14" t="s">
        <v>92</v>
      </c>
      <c r="G4" s="18" t="s">
        <v>627</v>
      </c>
      <c r="H4" s="18" t="s">
        <v>628</v>
      </c>
      <c r="I4" s="19" t="s">
        <v>186</v>
      </c>
    </row>
    <row r="5" spans="1:9" x14ac:dyDescent="0.25">
      <c r="A5" s="17" t="s">
        <v>34</v>
      </c>
      <c r="B5" s="17" t="s">
        <v>34</v>
      </c>
      <c r="C5" s="17" t="s">
        <v>34</v>
      </c>
      <c r="D5" s="14" t="s">
        <v>192</v>
      </c>
      <c r="E5" s="15">
        <v>42424</v>
      </c>
      <c r="F5" s="14" t="s">
        <v>135</v>
      </c>
      <c r="G5" s="18" t="s">
        <v>627</v>
      </c>
      <c r="H5" s="18" t="s">
        <v>628</v>
      </c>
      <c r="I5" s="19" t="s">
        <v>186</v>
      </c>
    </row>
    <row r="6" spans="1:9" x14ac:dyDescent="0.25">
      <c r="A6" s="17">
        <v>42442</v>
      </c>
      <c r="B6" s="17">
        <v>42442</v>
      </c>
      <c r="C6" s="18" t="s">
        <v>57</v>
      </c>
      <c r="D6" s="14" t="s">
        <v>188</v>
      </c>
      <c r="E6" s="15">
        <v>42438</v>
      </c>
      <c r="F6" s="14" t="s">
        <v>189</v>
      </c>
      <c r="G6" s="18" t="s">
        <v>627</v>
      </c>
      <c r="H6" s="18" t="s">
        <v>628</v>
      </c>
      <c r="I6" s="19" t="s">
        <v>190</v>
      </c>
    </row>
    <row r="7" spans="1:9" x14ac:dyDescent="0.25">
      <c r="A7" s="17" t="s">
        <v>34</v>
      </c>
      <c r="B7" s="17" t="s">
        <v>34</v>
      </c>
      <c r="C7" s="17" t="s">
        <v>34</v>
      </c>
      <c r="D7" s="14" t="s">
        <v>191</v>
      </c>
      <c r="E7" s="15">
        <v>42438</v>
      </c>
      <c r="F7" s="14" t="s">
        <v>92</v>
      </c>
      <c r="G7" s="18" t="s">
        <v>627</v>
      </c>
      <c r="H7" s="18" t="s">
        <v>628</v>
      </c>
      <c r="I7" s="19" t="s">
        <v>190</v>
      </c>
    </row>
    <row r="8" spans="1:9" x14ac:dyDescent="0.25">
      <c r="A8" s="17">
        <v>42456</v>
      </c>
      <c r="B8" s="17">
        <v>42456</v>
      </c>
      <c r="C8" s="18" t="s">
        <v>58</v>
      </c>
      <c r="D8" s="14" t="s">
        <v>193</v>
      </c>
      <c r="E8" s="16">
        <v>42452</v>
      </c>
      <c r="F8" s="14" t="s">
        <v>92</v>
      </c>
      <c r="G8" s="18" t="s">
        <v>627</v>
      </c>
      <c r="H8" s="18" t="s">
        <v>628</v>
      </c>
      <c r="I8" s="19" t="s">
        <v>186</v>
      </c>
    </row>
    <row r="9" spans="1:9" x14ac:dyDescent="0.25">
      <c r="A9" s="17" t="s">
        <v>34</v>
      </c>
      <c r="B9" s="17" t="s">
        <v>34</v>
      </c>
      <c r="C9" s="17" t="s">
        <v>34</v>
      </c>
      <c r="D9" s="14" t="s">
        <v>194</v>
      </c>
      <c r="E9" s="16">
        <v>42452</v>
      </c>
      <c r="F9" s="14" t="s">
        <v>189</v>
      </c>
      <c r="G9" s="18" t="s">
        <v>627</v>
      </c>
      <c r="H9" s="18" t="s">
        <v>628</v>
      </c>
      <c r="I9" s="19" t="s">
        <v>190</v>
      </c>
    </row>
    <row r="10" spans="1:9" x14ac:dyDescent="0.25">
      <c r="A10" s="17">
        <v>42491</v>
      </c>
      <c r="B10" s="17">
        <v>42491</v>
      </c>
      <c r="C10" s="18" t="s">
        <v>59</v>
      </c>
      <c r="D10" s="14" t="s">
        <v>192</v>
      </c>
      <c r="E10" s="15">
        <v>42456</v>
      </c>
      <c r="F10" s="14" t="s">
        <v>135</v>
      </c>
      <c r="G10" s="18" t="s">
        <v>627</v>
      </c>
      <c r="H10" s="18" t="s">
        <v>628</v>
      </c>
      <c r="I10" s="19" t="s">
        <v>186</v>
      </c>
    </row>
    <row r="11" spans="1:9" x14ac:dyDescent="0.25">
      <c r="A11" s="17">
        <v>42526</v>
      </c>
      <c r="B11" s="17">
        <v>42526</v>
      </c>
      <c r="C11" s="18" t="s">
        <v>60</v>
      </c>
      <c r="D11" s="14" t="s">
        <v>185</v>
      </c>
      <c r="E11" s="15">
        <v>42522</v>
      </c>
      <c r="F11" s="14" t="s">
        <v>92</v>
      </c>
      <c r="G11" s="18" t="s">
        <v>627</v>
      </c>
      <c r="H11" s="18" t="s">
        <v>628</v>
      </c>
      <c r="I11" s="19" t="s">
        <v>186</v>
      </c>
    </row>
    <row r="12" spans="1:9" x14ac:dyDescent="0.25">
      <c r="A12" s="17" t="s">
        <v>34</v>
      </c>
      <c r="B12" s="17" t="s">
        <v>34</v>
      </c>
      <c r="C12" s="17" t="s">
        <v>34</v>
      </c>
      <c r="D12" s="14" t="s">
        <v>195</v>
      </c>
      <c r="E12" s="15">
        <v>42522</v>
      </c>
      <c r="F12" s="14" t="s">
        <v>92</v>
      </c>
      <c r="G12" s="18" t="s">
        <v>627</v>
      </c>
      <c r="H12" s="18" t="s">
        <v>628</v>
      </c>
      <c r="I12" s="19" t="s">
        <v>190</v>
      </c>
    </row>
    <row r="13" spans="1:9" x14ac:dyDescent="0.25">
      <c r="A13" s="17">
        <v>42547</v>
      </c>
      <c r="B13" s="17">
        <v>42547</v>
      </c>
      <c r="C13" s="18" t="s">
        <v>61</v>
      </c>
      <c r="D13" s="14" t="s">
        <v>187</v>
      </c>
      <c r="E13" s="15">
        <v>42543</v>
      </c>
      <c r="F13" s="14" t="s">
        <v>92</v>
      </c>
      <c r="G13" s="18" t="s">
        <v>627</v>
      </c>
      <c r="H13" s="18" t="s">
        <v>628</v>
      </c>
      <c r="I13" s="19" t="s">
        <v>186</v>
      </c>
    </row>
    <row r="14" spans="1:9" x14ac:dyDescent="0.25">
      <c r="A14" s="17" t="s">
        <v>34</v>
      </c>
      <c r="B14" s="17" t="s">
        <v>34</v>
      </c>
      <c r="C14" s="17" t="s">
        <v>34</v>
      </c>
      <c r="D14" s="14" t="s">
        <v>194</v>
      </c>
      <c r="E14" s="15">
        <v>42543</v>
      </c>
      <c r="F14" s="14" t="s">
        <v>189</v>
      </c>
      <c r="G14" s="18" t="s">
        <v>627</v>
      </c>
      <c r="H14" s="18" t="s">
        <v>628</v>
      </c>
      <c r="I14" s="19" t="s">
        <v>190</v>
      </c>
    </row>
    <row r="15" spans="1:9" x14ac:dyDescent="0.25">
      <c r="A15" s="17">
        <v>42561</v>
      </c>
      <c r="B15" s="17">
        <v>42561</v>
      </c>
      <c r="C15" s="18" t="s">
        <v>62</v>
      </c>
      <c r="D15" s="14" t="s">
        <v>188</v>
      </c>
      <c r="E15" s="15">
        <v>42557</v>
      </c>
      <c r="F15" s="14" t="s">
        <v>189</v>
      </c>
      <c r="G15" s="18" t="s">
        <v>627</v>
      </c>
      <c r="H15" s="18" t="s">
        <v>628</v>
      </c>
      <c r="I15" s="19" t="s">
        <v>186</v>
      </c>
    </row>
    <row r="16" spans="1:9" x14ac:dyDescent="0.25">
      <c r="A16" s="17" t="s">
        <v>34</v>
      </c>
      <c r="B16" s="17" t="s">
        <v>34</v>
      </c>
      <c r="C16" s="17" t="s">
        <v>34</v>
      </c>
      <c r="D16" s="14" t="s">
        <v>192</v>
      </c>
      <c r="E16" s="15">
        <v>42557</v>
      </c>
      <c r="F16" s="14" t="s">
        <v>92</v>
      </c>
      <c r="G16" s="18" t="s">
        <v>627</v>
      </c>
      <c r="H16" s="18" t="s">
        <v>628</v>
      </c>
      <c r="I16" s="19" t="s">
        <v>190</v>
      </c>
    </row>
    <row r="17" spans="1:9" x14ac:dyDescent="0.25">
      <c r="A17" s="17">
        <v>42588</v>
      </c>
      <c r="B17" s="17">
        <v>42588</v>
      </c>
      <c r="C17" s="18" t="s">
        <v>63</v>
      </c>
      <c r="D17" s="14" t="s">
        <v>193</v>
      </c>
      <c r="E17" s="16">
        <v>42584</v>
      </c>
      <c r="F17" s="14" t="s">
        <v>92</v>
      </c>
      <c r="G17" s="18" t="s">
        <v>627</v>
      </c>
      <c r="H17" s="18" t="s">
        <v>628</v>
      </c>
      <c r="I17" s="19" t="s">
        <v>186</v>
      </c>
    </row>
    <row r="18" spans="1:9" x14ac:dyDescent="0.25">
      <c r="A18" s="17">
        <v>42589</v>
      </c>
      <c r="B18" s="17">
        <v>42589</v>
      </c>
      <c r="C18" s="18" t="s">
        <v>63</v>
      </c>
      <c r="D18" s="14" t="s">
        <v>193</v>
      </c>
      <c r="E18" s="16">
        <v>42585</v>
      </c>
      <c r="F18" s="14" t="s">
        <v>92</v>
      </c>
      <c r="G18" s="18" t="s">
        <v>627</v>
      </c>
      <c r="H18" s="18" t="s">
        <v>628</v>
      </c>
      <c r="I18" s="19" t="s">
        <v>186</v>
      </c>
    </row>
    <row r="19" spans="1:9" x14ac:dyDescent="0.25">
      <c r="A19" s="17">
        <v>42609</v>
      </c>
      <c r="B19" s="17">
        <v>42610</v>
      </c>
      <c r="C19" s="18" t="s">
        <v>64</v>
      </c>
      <c r="D19" s="18" t="s">
        <v>65</v>
      </c>
      <c r="E19" s="18" t="s">
        <v>630</v>
      </c>
      <c r="F19" s="17" t="s">
        <v>34</v>
      </c>
      <c r="G19" s="18" t="s">
        <v>627</v>
      </c>
      <c r="H19" s="18" t="s">
        <v>628</v>
      </c>
      <c r="I19" s="19" t="s">
        <v>186</v>
      </c>
    </row>
  </sheetData>
  <hyperlinks>
    <hyperlink ref="I3" r:id="rId1"/>
    <hyperlink ref="I4" r:id="rId2"/>
    <hyperlink ref="I6" r:id="rId3"/>
    <hyperlink ref="I7" r:id="rId4"/>
    <hyperlink ref="I9" r:id="rId5"/>
    <hyperlink ref="I12" r:id="rId6"/>
    <hyperlink ref="I14" r:id="rId7"/>
    <hyperlink ref="I16" r:id="rId8"/>
    <hyperlink ref="I2" r:id="rId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17" sqref="C17"/>
    </sheetView>
  </sheetViews>
  <sheetFormatPr defaultRowHeight="15" x14ac:dyDescent="0.25"/>
  <cols>
    <col min="1" max="1" width="17" customWidth="1"/>
    <col min="2" max="2" width="40.85546875" customWidth="1"/>
    <col min="3" max="3" width="31.42578125" customWidth="1"/>
    <col min="4" max="4" width="17.28515625" customWidth="1"/>
    <col min="5" max="5" width="29.28515625" customWidth="1"/>
    <col min="6" max="6" width="21.7109375" customWidth="1"/>
    <col min="7" max="7" width="31.42578125" customWidth="1"/>
    <col min="8" max="8" width="32.28515625" customWidth="1"/>
  </cols>
  <sheetData>
    <row r="1" spans="1:8" s="33" customFormat="1" ht="30" x14ac:dyDescent="0.25">
      <c r="A1" s="9" t="s">
        <v>133</v>
      </c>
      <c r="B1" s="31" t="s">
        <v>0</v>
      </c>
      <c r="C1" s="31" t="s">
        <v>1</v>
      </c>
      <c r="D1" s="32" t="s">
        <v>129</v>
      </c>
      <c r="E1" s="31" t="s">
        <v>2</v>
      </c>
      <c r="F1" s="31" t="s">
        <v>130</v>
      </c>
      <c r="G1" s="31" t="s">
        <v>131</v>
      </c>
      <c r="H1" s="31" t="s">
        <v>4</v>
      </c>
    </row>
    <row r="2" spans="1:8" x14ac:dyDescent="0.25">
      <c r="A2" s="17">
        <v>42414</v>
      </c>
      <c r="B2" s="18" t="s">
        <v>239</v>
      </c>
      <c r="C2" s="14" t="s">
        <v>134</v>
      </c>
      <c r="D2" s="27">
        <f>A2-2</f>
        <v>42412</v>
      </c>
      <c r="E2" s="14" t="s">
        <v>135</v>
      </c>
      <c r="F2" s="20" t="s">
        <v>136</v>
      </c>
      <c r="G2" s="20" t="s">
        <v>201</v>
      </c>
      <c r="H2" s="28" t="s">
        <v>202</v>
      </c>
    </row>
    <row r="3" spans="1:8" x14ac:dyDescent="0.25">
      <c r="A3" s="17">
        <v>42435</v>
      </c>
      <c r="B3" s="18" t="s">
        <v>66</v>
      </c>
      <c r="C3" s="14" t="s">
        <v>196</v>
      </c>
      <c r="D3" s="27">
        <f t="shared" ref="D3:D13" si="0">A3-2</f>
        <v>42433</v>
      </c>
      <c r="E3" s="14" t="s">
        <v>197</v>
      </c>
      <c r="F3" s="20" t="s">
        <v>198</v>
      </c>
      <c r="G3" s="20" t="s">
        <v>199</v>
      </c>
      <c r="H3" s="28" t="s">
        <v>200</v>
      </c>
    </row>
    <row r="4" spans="1:8" x14ac:dyDescent="0.25">
      <c r="A4" s="17">
        <v>42442</v>
      </c>
      <c r="B4" s="18" t="s">
        <v>67</v>
      </c>
      <c r="C4" s="20" t="s">
        <v>203</v>
      </c>
      <c r="D4" s="27">
        <f t="shared" si="0"/>
        <v>42440</v>
      </c>
      <c r="E4" s="14" t="s">
        <v>197</v>
      </c>
      <c r="F4" s="20" t="s">
        <v>204</v>
      </c>
      <c r="G4" s="29" t="s">
        <v>205</v>
      </c>
      <c r="H4" s="28" t="s">
        <v>206</v>
      </c>
    </row>
    <row r="5" spans="1:8" x14ac:dyDescent="0.25">
      <c r="A5" s="17">
        <v>42456</v>
      </c>
      <c r="B5" s="18" t="s">
        <v>68</v>
      </c>
      <c r="C5" s="14" t="s">
        <v>207</v>
      </c>
      <c r="D5" s="27">
        <f t="shared" si="0"/>
        <v>42454</v>
      </c>
      <c r="E5" s="14" t="s">
        <v>197</v>
      </c>
      <c r="F5" s="20" t="s">
        <v>208</v>
      </c>
      <c r="G5" s="20" t="s">
        <v>209</v>
      </c>
      <c r="H5" s="28" t="s">
        <v>210</v>
      </c>
    </row>
    <row r="6" spans="1:8" x14ac:dyDescent="0.25">
      <c r="A6" s="17">
        <v>42476</v>
      </c>
      <c r="B6" s="18" t="s">
        <v>69</v>
      </c>
      <c r="C6" s="14" t="s">
        <v>211</v>
      </c>
      <c r="D6" s="27">
        <f t="shared" si="0"/>
        <v>42474</v>
      </c>
      <c r="E6" s="14" t="s">
        <v>212</v>
      </c>
      <c r="F6" s="20" t="s">
        <v>213</v>
      </c>
      <c r="G6" s="20" t="s">
        <v>214</v>
      </c>
      <c r="H6" s="28" t="s">
        <v>215</v>
      </c>
    </row>
    <row r="7" spans="1:8" x14ac:dyDescent="0.25">
      <c r="A7" s="17">
        <v>42477</v>
      </c>
      <c r="B7" s="18" t="s">
        <v>75</v>
      </c>
      <c r="C7" s="18" t="s">
        <v>90</v>
      </c>
      <c r="D7" s="27">
        <f t="shared" si="0"/>
        <v>42475</v>
      </c>
      <c r="E7" s="14" t="s">
        <v>135</v>
      </c>
      <c r="F7" s="20" t="s">
        <v>633</v>
      </c>
      <c r="G7" s="20" t="s">
        <v>631</v>
      </c>
      <c r="H7" s="19" t="s">
        <v>632</v>
      </c>
    </row>
    <row r="8" spans="1:8" x14ac:dyDescent="0.25">
      <c r="A8" s="17">
        <v>42484</v>
      </c>
      <c r="B8" s="18" t="s">
        <v>74</v>
      </c>
      <c r="C8" s="26" t="s">
        <v>216</v>
      </c>
      <c r="D8" s="27">
        <f t="shared" si="0"/>
        <v>42482</v>
      </c>
      <c r="E8" s="20" t="s">
        <v>217</v>
      </c>
      <c r="F8" s="20" t="s">
        <v>218</v>
      </c>
      <c r="G8" s="20"/>
      <c r="H8" s="28" t="s">
        <v>219</v>
      </c>
    </row>
    <row r="9" spans="1:8" x14ac:dyDescent="0.25">
      <c r="A9" s="17">
        <v>42491</v>
      </c>
      <c r="B9" s="18" t="s">
        <v>73</v>
      </c>
      <c r="C9" s="29" t="s">
        <v>220</v>
      </c>
      <c r="D9" s="27">
        <f t="shared" si="0"/>
        <v>42489</v>
      </c>
      <c r="E9" s="20" t="s">
        <v>221</v>
      </c>
      <c r="F9" s="20" t="s">
        <v>222</v>
      </c>
      <c r="G9" s="20" t="s">
        <v>223</v>
      </c>
      <c r="H9" s="28" t="s">
        <v>224</v>
      </c>
    </row>
    <row r="10" spans="1:8" x14ac:dyDescent="0.25">
      <c r="A10" s="17">
        <v>42512</v>
      </c>
      <c r="B10" s="18" t="s">
        <v>72</v>
      </c>
      <c r="C10" s="14" t="s">
        <v>225</v>
      </c>
      <c r="D10" s="27">
        <f t="shared" si="0"/>
        <v>42510</v>
      </c>
      <c r="E10" s="14" t="s">
        <v>226</v>
      </c>
      <c r="F10" s="20" t="s">
        <v>227</v>
      </c>
      <c r="G10" s="20" t="s">
        <v>228</v>
      </c>
      <c r="H10" s="28" t="s">
        <v>229</v>
      </c>
    </row>
    <row r="11" spans="1:8" x14ac:dyDescent="0.25">
      <c r="A11" s="17">
        <v>42533</v>
      </c>
      <c r="B11" s="18" t="s">
        <v>70</v>
      </c>
      <c r="C11" s="29" t="s">
        <v>230</v>
      </c>
      <c r="D11" s="27">
        <f t="shared" si="0"/>
        <v>42531</v>
      </c>
      <c r="E11" s="20" t="s">
        <v>217</v>
      </c>
      <c r="F11" s="20" t="s">
        <v>231</v>
      </c>
      <c r="G11" s="20" t="s">
        <v>232</v>
      </c>
      <c r="H11" s="28" t="s">
        <v>233</v>
      </c>
    </row>
    <row r="12" spans="1:8" x14ac:dyDescent="0.25">
      <c r="A12" s="17">
        <v>42540</v>
      </c>
      <c r="B12" s="18" t="s">
        <v>71</v>
      </c>
      <c r="C12" s="30" t="s">
        <v>234</v>
      </c>
      <c r="D12" s="27">
        <f t="shared" si="0"/>
        <v>42538</v>
      </c>
      <c r="E12" s="20" t="s">
        <v>235</v>
      </c>
      <c r="F12" s="20" t="s">
        <v>236</v>
      </c>
      <c r="G12" s="20" t="s">
        <v>237</v>
      </c>
      <c r="H12" s="28" t="s">
        <v>238</v>
      </c>
    </row>
    <row r="13" spans="1:8" x14ac:dyDescent="0.25">
      <c r="A13" s="17">
        <v>42575</v>
      </c>
      <c r="B13" s="18" t="s">
        <v>240</v>
      </c>
      <c r="C13" s="14" t="s">
        <v>134</v>
      </c>
      <c r="D13" s="27">
        <f t="shared" si="0"/>
        <v>42573</v>
      </c>
      <c r="E13" s="14" t="s">
        <v>135</v>
      </c>
      <c r="F13" s="20" t="s">
        <v>136</v>
      </c>
      <c r="G13" s="20" t="s">
        <v>201</v>
      </c>
      <c r="H13" s="28" t="s">
        <v>202</v>
      </c>
    </row>
    <row r="14" spans="1:8" x14ac:dyDescent="0.25">
      <c r="A14" s="23" t="s">
        <v>34</v>
      </c>
      <c r="B14" s="23" t="s">
        <v>241</v>
      </c>
      <c r="C14" s="23" t="s">
        <v>34</v>
      </c>
      <c r="D14" s="23" t="s">
        <v>34</v>
      </c>
      <c r="E14" s="23" t="s">
        <v>34</v>
      </c>
      <c r="F14" s="23" t="s">
        <v>34</v>
      </c>
      <c r="G14" s="23" t="s">
        <v>34</v>
      </c>
      <c r="H14" s="23" t="s">
        <v>34</v>
      </c>
    </row>
  </sheetData>
  <hyperlinks>
    <hyperlink ref="H3" r:id="rId1"/>
    <hyperlink ref="H4" r:id="rId2" display="mailto:juleshandyman@gmail.com"/>
    <hyperlink ref="H5" r:id="rId3"/>
    <hyperlink ref="H6" r:id="rId4"/>
    <hyperlink ref="H8" r:id="rId5"/>
    <hyperlink ref="H9" r:id="rId6"/>
    <hyperlink ref="H10" r:id="rId7"/>
    <hyperlink ref="H11" r:id="rId8"/>
    <hyperlink ref="H12" r:id="rId9"/>
    <hyperlink ref="H7" r:id="rId10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2" sqref="A2"/>
    </sheetView>
  </sheetViews>
  <sheetFormatPr defaultRowHeight="15" x14ac:dyDescent="0.25"/>
  <cols>
    <col min="1" max="1" width="24.42578125" customWidth="1"/>
    <col min="2" max="2" width="36.85546875" customWidth="1"/>
    <col min="3" max="3" width="25.140625" customWidth="1"/>
    <col min="4" max="4" width="17.140625" customWidth="1"/>
    <col min="5" max="5" width="27.140625" customWidth="1"/>
    <col min="6" max="6" width="18.42578125" customWidth="1"/>
    <col min="7" max="7" width="29.7109375" customWidth="1"/>
    <col min="8" max="8" width="33.85546875" customWidth="1"/>
  </cols>
  <sheetData>
    <row r="1" spans="1:8" s="1" customFormat="1" x14ac:dyDescent="0.25">
      <c r="A1" s="9" t="s">
        <v>133</v>
      </c>
      <c r="B1" s="10" t="s">
        <v>0</v>
      </c>
      <c r="C1" s="10" t="s">
        <v>1</v>
      </c>
      <c r="D1" s="11" t="s">
        <v>129</v>
      </c>
      <c r="E1" s="10" t="s">
        <v>2</v>
      </c>
      <c r="F1" s="10" t="s">
        <v>130</v>
      </c>
      <c r="G1" s="10" t="s">
        <v>131</v>
      </c>
      <c r="H1" s="10" t="s">
        <v>4</v>
      </c>
    </row>
    <row r="2" spans="1:8" x14ac:dyDescent="0.25">
      <c r="A2" s="17">
        <v>42414</v>
      </c>
      <c r="B2" s="18" t="s">
        <v>86</v>
      </c>
      <c r="C2" s="36" t="s">
        <v>242</v>
      </c>
      <c r="D2" s="16">
        <v>42409</v>
      </c>
      <c r="E2" s="14" t="s">
        <v>135</v>
      </c>
      <c r="F2" s="36" t="s">
        <v>243</v>
      </c>
      <c r="G2" s="36" t="s">
        <v>244</v>
      </c>
      <c r="H2" s="37" t="s">
        <v>245</v>
      </c>
    </row>
    <row r="3" spans="1:8" x14ac:dyDescent="0.25">
      <c r="A3" s="17">
        <v>42428</v>
      </c>
      <c r="B3" s="18" t="s">
        <v>80</v>
      </c>
      <c r="C3" s="36" t="s">
        <v>246</v>
      </c>
      <c r="D3" s="16">
        <v>42423</v>
      </c>
      <c r="E3" s="14" t="s">
        <v>197</v>
      </c>
      <c r="F3" s="36" t="s">
        <v>247</v>
      </c>
      <c r="G3" s="36" t="s">
        <v>248</v>
      </c>
      <c r="H3" s="21" t="s">
        <v>249</v>
      </c>
    </row>
    <row r="4" spans="1:8" x14ac:dyDescent="0.25">
      <c r="A4" s="17">
        <v>42442</v>
      </c>
      <c r="B4" s="18" t="s">
        <v>88</v>
      </c>
      <c r="C4" s="36" t="s">
        <v>250</v>
      </c>
      <c r="D4" s="16">
        <v>42438</v>
      </c>
      <c r="E4" s="14" t="s">
        <v>135</v>
      </c>
      <c r="F4" s="36" t="s">
        <v>251</v>
      </c>
      <c r="G4" s="36" t="s">
        <v>252</v>
      </c>
      <c r="H4" s="37" t="s">
        <v>253</v>
      </c>
    </row>
    <row r="5" spans="1:8" x14ac:dyDescent="0.25">
      <c r="A5" s="17">
        <v>42463</v>
      </c>
      <c r="B5" s="18" t="s">
        <v>81</v>
      </c>
      <c r="C5" s="36" t="s">
        <v>254</v>
      </c>
      <c r="D5" s="16">
        <v>42490</v>
      </c>
      <c r="E5" s="14" t="s">
        <v>255</v>
      </c>
      <c r="F5" s="36" t="s">
        <v>256</v>
      </c>
      <c r="G5" s="36" t="s">
        <v>257</v>
      </c>
      <c r="H5" s="37" t="s">
        <v>258</v>
      </c>
    </row>
    <row r="6" spans="1:8" x14ac:dyDescent="0.25">
      <c r="A6" s="17">
        <v>42491</v>
      </c>
      <c r="B6" s="18" t="s">
        <v>82</v>
      </c>
      <c r="C6" s="36" t="s">
        <v>259</v>
      </c>
      <c r="D6" s="16">
        <v>42517</v>
      </c>
      <c r="E6" s="14" t="s">
        <v>197</v>
      </c>
      <c r="F6" s="36" t="s">
        <v>260</v>
      </c>
      <c r="G6" s="36" t="s">
        <v>261</v>
      </c>
      <c r="H6" s="21" t="s">
        <v>262</v>
      </c>
    </row>
    <row r="7" spans="1:8" x14ac:dyDescent="0.25">
      <c r="A7" s="17">
        <v>42505</v>
      </c>
      <c r="B7" s="18" t="s">
        <v>83</v>
      </c>
      <c r="C7" s="18" t="s">
        <v>77</v>
      </c>
      <c r="D7" s="17">
        <v>42501</v>
      </c>
      <c r="E7" s="18"/>
      <c r="F7" s="18"/>
      <c r="G7" s="18"/>
      <c r="H7" s="18"/>
    </row>
    <row r="8" spans="1:8" x14ac:dyDescent="0.25">
      <c r="A8" s="17">
        <v>42519</v>
      </c>
      <c r="B8" s="18" t="s">
        <v>89</v>
      </c>
      <c r="C8" s="36" t="s">
        <v>250</v>
      </c>
      <c r="D8" s="16">
        <v>42515</v>
      </c>
      <c r="E8" s="14" t="s">
        <v>135</v>
      </c>
      <c r="F8" s="36" t="s">
        <v>251</v>
      </c>
      <c r="G8" s="36" t="s">
        <v>252</v>
      </c>
      <c r="H8" s="37" t="s">
        <v>253</v>
      </c>
    </row>
    <row r="9" spans="1:8" x14ac:dyDescent="0.25">
      <c r="A9" s="17">
        <v>42540</v>
      </c>
      <c r="B9" s="18" t="s">
        <v>84</v>
      </c>
      <c r="C9" s="36" t="s">
        <v>263</v>
      </c>
      <c r="D9" s="16">
        <v>42536</v>
      </c>
      <c r="E9" s="14" t="s">
        <v>197</v>
      </c>
      <c r="F9" s="36" t="s">
        <v>264</v>
      </c>
      <c r="G9" s="36" t="s">
        <v>265</v>
      </c>
      <c r="H9" s="37" t="s">
        <v>266</v>
      </c>
    </row>
    <row r="10" spans="1:8" x14ac:dyDescent="0.25">
      <c r="A10" s="17">
        <v>42575</v>
      </c>
      <c r="B10" s="18" t="s">
        <v>87</v>
      </c>
      <c r="C10" s="29" t="s">
        <v>242</v>
      </c>
      <c r="D10" s="15">
        <v>42571</v>
      </c>
      <c r="E10" s="14" t="s">
        <v>135</v>
      </c>
      <c r="F10" s="29" t="s">
        <v>243</v>
      </c>
      <c r="G10" s="36" t="s">
        <v>244</v>
      </c>
      <c r="H10" s="37" t="s">
        <v>245</v>
      </c>
    </row>
    <row r="11" spans="1:8" x14ac:dyDescent="0.25">
      <c r="A11" s="17">
        <v>42589</v>
      </c>
      <c r="B11" s="18" t="s">
        <v>85</v>
      </c>
      <c r="C11" s="29" t="s">
        <v>267</v>
      </c>
      <c r="D11" s="15">
        <v>42585</v>
      </c>
      <c r="E11" s="14" t="s">
        <v>135</v>
      </c>
      <c r="F11" s="24" t="s">
        <v>268</v>
      </c>
      <c r="G11" s="38" t="s">
        <v>269</v>
      </c>
      <c r="H11" s="21" t="s">
        <v>270</v>
      </c>
    </row>
    <row r="12" spans="1:8" x14ac:dyDescent="0.25">
      <c r="A12" s="17">
        <v>42603</v>
      </c>
      <c r="B12" s="18" t="s">
        <v>79</v>
      </c>
      <c r="C12" s="29" t="s">
        <v>242</v>
      </c>
      <c r="D12" s="15" t="s">
        <v>630</v>
      </c>
      <c r="E12" s="14" t="s">
        <v>135</v>
      </c>
      <c r="F12" s="29" t="s">
        <v>243</v>
      </c>
      <c r="G12" s="36" t="s">
        <v>244</v>
      </c>
      <c r="H12" s="37" t="s">
        <v>245</v>
      </c>
    </row>
    <row r="13" spans="1:8" x14ac:dyDescent="0.25">
      <c r="A13" s="17" t="s">
        <v>76</v>
      </c>
      <c r="B13" s="18" t="s">
        <v>78</v>
      </c>
      <c r="C13" s="36" t="s">
        <v>246</v>
      </c>
      <c r="D13" s="16" t="s">
        <v>630</v>
      </c>
      <c r="E13" s="14" t="s">
        <v>197</v>
      </c>
      <c r="F13" s="36" t="s">
        <v>247</v>
      </c>
      <c r="G13" s="36" t="s">
        <v>248</v>
      </c>
      <c r="H13" s="21" t="s">
        <v>249</v>
      </c>
    </row>
    <row r="29" spans="5:5" x14ac:dyDescent="0.25">
      <c r="E29">
        <f>E32</f>
        <v>0</v>
      </c>
    </row>
  </sheetData>
  <hyperlinks>
    <hyperlink ref="H2" r:id="rId1"/>
    <hyperlink ref="H3" r:id="rId2"/>
    <hyperlink ref="H4" r:id="rId3"/>
    <hyperlink ref="H5" r:id="rId4"/>
    <hyperlink ref="H6" r:id="rId5"/>
    <hyperlink ref="H8" r:id="rId6"/>
    <hyperlink ref="H9" r:id="rId7"/>
    <hyperlink ref="H11" r:id="rId8" display="mailto:arvokaukiainen@yahoo.com.au"/>
    <hyperlink ref="H10" r:id="rId9"/>
    <hyperlink ref="H12" r:id="rId10"/>
    <hyperlink ref="H13" r:id="rId11"/>
  </hyperlinks>
  <pageMargins left="0.7" right="0.7" top="0.75" bottom="0.75" header="0.3" footer="0.3"/>
  <pageSetup paperSize="9" orientation="portrait" horizontalDpi="300" verticalDpi="300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abSelected="1" topLeftCell="D1" workbookViewId="0">
      <selection activeCell="H4" sqref="H4"/>
    </sheetView>
  </sheetViews>
  <sheetFormatPr defaultRowHeight="15" x14ac:dyDescent="0.25"/>
  <cols>
    <col min="1" max="1" width="19.85546875" style="39" customWidth="1"/>
    <col min="2" max="2" width="36.7109375" style="39" customWidth="1"/>
    <col min="3" max="3" width="44.85546875" style="39" customWidth="1"/>
    <col min="4" max="4" width="21.7109375" customWidth="1"/>
    <col min="5" max="5" width="28.5703125" customWidth="1"/>
    <col min="6" max="6" width="34.140625" customWidth="1"/>
    <col min="7" max="7" width="39.5703125" customWidth="1"/>
    <col min="8" max="8" width="53.85546875" customWidth="1"/>
  </cols>
  <sheetData>
    <row r="1" spans="1:8" s="1" customFormat="1" x14ac:dyDescent="0.25">
      <c r="A1" s="40" t="s">
        <v>133</v>
      </c>
      <c r="B1" s="31" t="s">
        <v>0</v>
      </c>
      <c r="C1" s="31" t="s">
        <v>1</v>
      </c>
      <c r="D1" s="32" t="s">
        <v>129</v>
      </c>
      <c r="E1" s="31" t="s">
        <v>2</v>
      </c>
      <c r="F1" s="31" t="s">
        <v>130</v>
      </c>
      <c r="G1" s="31" t="s">
        <v>131</v>
      </c>
      <c r="H1" s="31" t="s">
        <v>4</v>
      </c>
    </row>
    <row r="2" spans="1:8" x14ac:dyDescent="0.25">
      <c r="A2" s="22">
        <v>42400</v>
      </c>
      <c r="B2" s="23" t="s">
        <v>535</v>
      </c>
      <c r="C2" s="41" t="s">
        <v>529</v>
      </c>
      <c r="D2" s="42">
        <f>A2-4</f>
        <v>42396</v>
      </c>
      <c r="E2" s="41" t="s">
        <v>530</v>
      </c>
      <c r="F2" s="41" t="s">
        <v>271</v>
      </c>
      <c r="G2" s="41" t="s">
        <v>531</v>
      </c>
      <c r="H2" s="43" t="s">
        <v>272</v>
      </c>
    </row>
    <row r="3" spans="1:8" x14ac:dyDescent="0.25">
      <c r="A3" s="22">
        <v>42400</v>
      </c>
      <c r="B3" s="23" t="s">
        <v>534</v>
      </c>
      <c r="C3" s="25" t="s">
        <v>273</v>
      </c>
      <c r="D3" s="42">
        <f t="shared" ref="D3:D23" si="0">A3-4</f>
        <v>42396</v>
      </c>
      <c r="E3" s="23" t="s">
        <v>135</v>
      </c>
      <c r="F3" s="25" t="s">
        <v>274</v>
      </c>
      <c r="G3" s="25" t="s">
        <v>275</v>
      </c>
      <c r="H3" s="44" t="s">
        <v>276</v>
      </c>
    </row>
    <row r="4" spans="1:8" x14ac:dyDescent="0.25">
      <c r="A4" s="22">
        <v>42407</v>
      </c>
      <c r="B4" s="23" t="s">
        <v>541</v>
      </c>
      <c r="C4" s="25" t="s">
        <v>277</v>
      </c>
      <c r="D4" s="42">
        <f t="shared" si="0"/>
        <v>42403</v>
      </c>
      <c r="E4" s="23" t="s">
        <v>135</v>
      </c>
      <c r="F4" s="23" t="s">
        <v>589</v>
      </c>
      <c r="G4" s="25" t="s">
        <v>278</v>
      </c>
      <c r="H4" s="87" t="s">
        <v>635</v>
      </c>
    </row>
    <row r="5" spans="1:8" x14ac:dyDescent="0.25">
      <c r="A5" s="22">
        <v>42407</v>
      </c>
      <c r="B5" s="23" t="s">
        <v>540</v>
      </c>
      <c r="C5" s="41" t="s">
        <v>279</v>
      </c>
      <c r="D5" s="42">
        <f t="shared" si="0"/>
        <v>42403</v>
      </c>
      <c r="E5" s="41" t="s">
        <v>135</v>
      </c>
      <c r="F5" s="41" t="s">
        <v>280</v>
      </c>
      <c r="G5" s="45" t="s">
        <v>520</v>
      </c>
      <c r="H5" s="43" t="s">
        <v>281</v>
      </c>
    </row>
    <row r="6" spans="1:8" x14ac:dyDescent="0.25">
      <c r="A6" s="22">
        <v>42407</v>
      </c>
      <c r="B6" s="23" t="s">
        <v>539</v>
      </c>
      <c r="C6" s="41" t="s">
        <v>282</v>
      </c>
      <c r="D6" s="42">
        <f t="shared" si="0"/>
        <v>42403</v>
      </c>
      <c r="E6" s="41" t="s">
        <v>170</v>
      </c>
      <c r="F6" s="41" t="s">
        <v>283</v>
      </c>
      <c r="G6" s="41" t="s">
        <v>497</v>
      </c>
      <c r="H6" s="41" t="s">
        <v>498</v>
      </c>
    </row>
    <row r="7" spans="1:8" s="7" customFormat="1" x14ac:dyDescent="0.25">
      <c r="A7" s="22">
        <v>42407</v>
      </c>
      <c r="B7" s="23" t="s">
        <v>538</v>
      </c>
      <c r="C7" s="41" t="s">
        <v>284</v>
      </c>
      <c r="D7" s="42">
        <f t="shared" si="0"/>
        <v>42403</v>
      </c>
      <c r="E7" s="23" t="s">
        <v>285</v>
      </c>
      <c r="F7" s="23" t="s">
        <v>286</v>
      </c>
      <c r="G7" s="25" t="s">
        <v>588</v>
      </c>
      <c r="H7" s="23" t="s">
        <v>287</v>
      </c>
    </row>
    <row r="8" spans="1:8" s="7" customFormat="1" x14ac:dyDescent="0.25">
      <c r="A8" s="22">
        <v>42414</v>
      </c>
      <c r="B8" s="23" t="s">
        <v>537</v>
      </c>
      <c r="C8" s="41" t="s">
        <v>288</v>
      </c>
      <c r="D8" s="42">
        <f t="shared" si="0"/>
        <v>42410</v>
      </c>
      <c r="E8" s="23" t="s">
        <v>135</v>
      </c>
      <c r="F8" s="25" t="s">
        <v>319</v>
      </c>
      <c r="G8" s="41" t="s">
        <v>289</v>
      </c>
      <c r="H8" s="44" t="s">
        <v>551</v>
      </c>
    </row>
    <row r="9" spans="1:8" x14ac:dyDescent="0.25">
      <c r="A9" s="22">
        <v>42414</v>
      </c>
      <c r="B9" s="23" t="s">
        <v>536</v>
      </c>
      <c r="C9" s="41" t="s">
        <v>490</v>
      </c>
      <c r="D9" s="42">
        <f t="shared" si="0"/>
        <v>42410</v>
      </c>
      <c r="E9" s="41" t="s">
        <v>291</v>
      </c>
      <c r="F9" s="41" t="s">
        <v>564</v>
      </c>
      <c r="G9" s="41" t="s">
        <v>491</v>
      </c>
      <c r="H9" s="46" t="s">
        <v>492</v>
      </c>
    </row>
    <row r="10" spans="1:8" x14ac:dyDescent="0.25">
      <c r="A10" s="22">
        <v>42421</v>
      </c>
      <c r="B10" s="23" t="s">
        <v>542</v>
      </c>
      <c r="C10" s="41" t="s">
        <v>282</v>
      </c>
      <c r="D10" s="42">
        <f t="shared" si="0"/>
        <v>42417</v>
      </c>
      <c r="E10" s="41" t="s">
        <v>170</v>
      </c>
      <c r="F10" s="41" t="s">
        <v>283</v>
      </c>
      <c r="G10" s="41" t="s">
        <v>497</v>
      </c>
      <c r="H10" s="41" t="s">
        <v>498</v>
      </c>
    </row>
    <row r="11" spans="1:8" x14ac:dyDescent="0.25">
      <c r="A11" s="22">
        <v>42056</v>
      </c>
      <c r="B11" s="23" t="s">
        <v>543</v>
      </c>
      <c r="C11" s="41" t="s">
        <v>292</v>
      </c>
      <c r="D11" s="42">
        <f t="shared" si="0"/>
        <v>42052</v>
      </c>
      <c r="E11" s="41" t="s">
        <v>135</v>
      </c>
      <c r="F11" s="41" t="s">
        <v>293</v>
      </c>
      <c r="G11" s="41" t="s">
        <v>294</v>
      </c>
      <c r="H11" s="41" t="s">
        <v>295</v>
      </c>
    </row>
    <row r="12" spans="1:8" s="7" customFormat="1" x14ac:dyDescent="0.25">
      <c r="A12" s="22">
        <v>42421</v>
      </c>
      <c r="B12" s="23" t="s">
        <v>552</v>
      </c>
      <c r="C12" s="41" t="s">
        <v>288</v>
      </c>
      <c r="D12" s="42">
        <f t="shared" si="0"/>
        <v>42417</v>
      </c>
      <c r="E12" s="23" t="s">
        <v>135</v>
      </c>
      <c r="F12" s="25" t="s">
        <v>319</v>
      </c>
      <c r="G12" s="41" t="s">
        <v>289</v>
      </c>
      <c r="H12" s="44" t="s">
        <v>551</v>
      </c>
    </row>
    <row r="13" spans="1:8" x14ac:dyDescent="0.25">
      <c r="A13" s="22">
        <v>42435</v>
      </c>
      <c r="B13" s="23" t="s">
        <v>545</v>
      </c>
      <c r="C13" s="41" t="s">
        <v>279</v>
      </c>
      <c r="D13" s="42">
        <f t="shared" si="0"/>
        <v>42431</v>
      </c>
      <c r="E13" s="41" t="s">
        <v>135</v>
      </c>
      <c r="F13" s="41" t="s">
        <v>280</v>
      </c>
      <c r="G13" s="45" t="s">
        <v>520</v>
      </c>
      <c r="H13" s="43" t="s">
        <v>281</v>
      </c>
    </row>
    <row r="14" spans="1:8" s="7" customFormat="1" x14ac:dyDescent="0.25">
      <c r="A14" s="22">
        <v>42435</v>
      </c>
      <c r="B14" s="23" t="s">
        <v>546</v>
      </c>
      <c r="C14" s="25" t="s">
        <v>296</v>
      </c>
      <c r="D14" s="42">
        <f t="shared" si="0"/>
        <v>42431</v>
      </c>
      <c r="E14" s="23" t="s">
        <v>135</v>
      </c>
      <c r="F14" s="23" t="s">
        <v>297</v>
      </c>
      <c r="G14" s="23" t="s">
        <v>298</v>
      </c>
      <c r="H14" s="44" t="s">
        <v>573</v>
      </c>
    </row>
    <row r="15" spans="1:8" s="7" customFormat="1" x14ac:dyDescent="0.25">
      <c r="A15" s="22">
        <v>42435</v>
      </c>
      <c r="B15" s="23" t="s">
        <v>538</v>
      </c>
      <c r="C15" s="41" t="s">
        <v>284</v>
      </c>
      <c r="D15" s="42">
        <f t="shared" si="0"/>
        <v>42431</v>
      </c>
      <c r="E15" s="23" t="s">
        <v>285</v>
      </c>
      <c r="F15" s="23" t="s">
        <v>286</v>
      </c>
      <c r="G15" s="25" t="s">
        <v>588</v>
      </c>
      <c r="H15" s="23" t="s">
        <v>287</v>
      </c>
    </row>
    <row r="16" spans="1:8" x14ac:dyDescent="0.25">
      <c r="A16" s="22">
        <v>42435</v>
      </c>
      <c r="B16" s="23" t="s">
        <v>544</v>
      </c>
      <c r="C16" s="41" t="s">
        <v>504</v>
      </c>
      <c r="D16" s="42">
        <f t="shared" si="0"/>
        <v>42431</v>
      </c>
      <c r="E16" s="41" t="s">
        <v>505</v>
      </c>
      <c r="F16" s="41" t="s">
        <v>506</v>
      </c>
      <c r="G16" s="41" t="s">
        <v>507</v>
      </c>
      <c r="H16" s="46" t="s">
        <v>508</v>
      </c>
    </row>
    <row r="17" spans="1:47" x14ac:dyDescent="0.25">
      <c r="A17" s="22">
        <v>42442</v>
      </c>
      <c r="B17" s="23" t="s">
        <v>547</v>
      </c>
      <c r="C17" s="25" t="s">
        <v>273</v>
      </c>
      <c r="D17" s="42">
        <f t="shared" si="0"/>
        <v>42438</v>
      </c>
      <c r="E17" s="23" t="s">
        <v>135</v>
      </c>
      <c r="F17" s="25" t="s">
        <v>274</v>
      </c>
      <c r="G17" s="25" t="s">
        <v>275</v>
      </c>
      <c r="H17" s="44" t="s">
        <v>276</v>
      </c>
    </row>
    <row r="18" spans="1:47" x14ac:dyDescent="0.25">
      <c r="A18" s="22">
        <v>42442</v>
      </c>
      <c r="B18" s="23" t="s">
        <v>548</v>
      </c>
      <c r="C18" s="41" t="s">
        <v>529</v>
      </c>
      <c r="D18" s="42">
        <f t="shared" si="0"/>
        <v>42438</v>
      </c>
      <c r="E18" s="41" t="s">
        <v>530</v>
      </c>
      <c r="F18" s="41" t="s">
        <v>271</v>
      </c>
      <c r="G18" s="41" t="s">
        <v>531</v>
      </c>
      <c r="H18" s="43" t="s">
        <v>272</v>
      </c>
    </row>
    <row r="19" spans="1:47" x14ac:dyDescent="0.25">
      <c r="A19" s="22">
        <v>42498</v>
      </c>
      <c r="B19" s="23" t="s">
        <v>550</v>
      </c>
      <c r="C19" s="41" t="s">
        <v>490</v>
      </c>
      <c r="D19" s="42">
        <f t="shared" si="0"/>
        <v>42494</v>
      </c>
      <c r="E19" s="41" t="s">
        <v>291</v>
      </c>
      <c r="F19" s="41" t="s">
        <v>564</v>
      </c>
      <c r="G19" s="41" t="s">
        <v>491</v>
      </c>
      <c r="H19" s="46" t="s">
        <v>492</v>
      </c>
    </row>
    <row r="20" spans="1:47" s="8" customFormat="1" x14ac:dyDescent="0.25">
      <c r="A20" s="22">
        <v>42498</v>
      </c>
      <c r="B20" s="23" t="s">
        <v>549</v>
      </c>
      <c r="C20" s="23" t="s">
        <v>299</v>
      </c>
      <c r="D20" s="42">
        <f t="shared" si="0"/>
        <v>42494</v>
      </c>
      <c r="E20" s="23" t="s">
        <v>135</v>
      </c>
      <c r="F20" s="23" t="s">
        <v>319</v>
      </c>
      <c r="G20" s="23" t="s">
        <v>586</v>
      </c>
      <c r="H20" s="23" t="s">
        <v>551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x14ac:dyDescent="0.25">
      <c r="A21" s="22">
        <v>42540</v>
      </c>
      <c r="B21" s="23" t="s">
        <v>560</v>
      </c>
      <c r="C21" s="23" t="s">
        <v>302</v>
      </c>
      <c r="D21" s="42">
        <f t="shared" si="0"/>
        <v>42536</v>
      </c>
      <c r="E21" s="23" t="s">
        <v>135</v>
      </c>
      <c r="F21" s="23" t="s">
        <v>561</v>
      </c>
      <c r="G21" s="47" t="s">
        <v>562</v>
      </c>
      <c r="H21" s="48" t="s">
        <v>563</v>
      </c>
    </row>
    <row r="22" spans="1:47" x14ac:dyDescent="0.25">
      <c r="A22" s="22">
        <v>42540</v>
      </c>
      <c r="B22" s="23" t="s">
        <v>550</v>
      </c>
      <c r="C22" s="41" t="s">
        <v>490</v>
      </c>
      <c r="D22" s="42">
        <f t="shared" si="0"/>
        <v>42536</v>
      </c>
      <c r="E22" s="41" t="s">
        <v>291</v>
      </c>
      <c r="F22" s="41" t="s">
        <v>564</v>
      </c>
      <c r="G22" s="41" t="s">
        <v>491</v>
      </c>
      <c r="H22" s="46" t="s">
        <v>492</v>
      </c>
    </row>
    <row r="23" spans="1:47" x14ac:dyDescent="0.25">
      <c r="A23" s="22">
        <v>42582</v>
      </c>
      <c r="B23" s="23" t="s">
        <v>51</v>
      </c>
      <c r="C23" s="23" t="s">
        <v>290</v>
      </c>
      <c r="D23" s="42">
        <f t="shared" si="0"/>
        <v>42578</v>
      </c>
      <c r="E23" s="23" t="s">
        <v>291</v>
      </c>
      <c r="F23" s="23" t="s">
        <v>585</v>
      </c>
      <c r="G23" s="49">
        <v>434531056</v>
      </c>
      <c r="H23" s="44" t="s">
        <v>587</v>
      </c>
    </row>
    <row r="24" spans="1:47" x14ac:dyDescent="0.25">
      <c r="A24" s="18"/>
      <c r="B24" s="18" t="s">
        <v>584</v>
      </c>
      <c r="C24" s="18"/>
      <c r="D24" s="23"/>
      <c r="E24" s="18"/>
      <c r="F24" s="18"/>
      <c r="G24" s="18"/>
      <c r="H24" s="18"/>
    </row>
  </sheetData>
  <hyperlinks>
    <hyperlink ref="H3" r:id="rId1"/>
    <hyperlink ref="H4" r:id="rId2"/>
    <hyperlink ref="H22" r:id="rId3"/>
    <hyperlink ref="H19" r:id="rId4"/>
    <hyperlink ref="H9" r:id="rId5"/>
    <hyperlink ref="H2" r:id="rId6" display="mailto:info@wakehursttennis.net.au"/>
    <hyperlink ref="H5" r:id="rId7" display="mailto:contact@hkdta.net.au"/>
    <hyperlink ref="H13" r:id="rId8" display="mailto:contact@hkdta.net.au"/>
    <hyperlink ref="H16" r:id="rId9"/>
    <hyperlink ref="H18" r:id="rId10" display="mailto:info@wakehursttennis.net.au"/>
    <hyperlink ref="H21" r:id="rId11"/>
    <hyperlink ref="H14" r:id="rId12"/>
    <hyperlink ref="H8" r:id="rId13"/>
    <hyperlink ref="H12" r:id="rId14" display="mailto:rdidsbury@bigpond.com"/>
    <hyperlink ref="H23" r:id="rId15"/>
  </hyperlinks>
  <pageMargins left="0.7" right="0.7" top="0.75" bottom="0.75" header="0.3" footer="0.3"/>
  <pageSetup paperSize="9" orientation="portrait"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39" zoomScaleNormal="39" workbookViewId="0">
      <selection activeCell="A2" sqref="A2:I14"/>
    </sheetView>
  </sheetViews>
  <sheetFormatPr defaultRowHeight="15" x14ac:dyDescent="0.25"/>
  <cols>
    <col min="1" max="1" width="14.42578125" customWidth="1"/>
    <col min="2" max="2" width="12.7109375" bestFit="1" customWidth="1"/>
    <col min="3" max="3" width="55" customWidth="1"/>
    <col min="4" max="4" width="44" customWidth="1"/>
    <col min="5" max="5" width="18.5703125" customWidth="1"/>
    <col min="6" max="6" width="21.28515625" customWidth="1"/>
    <col min="7" max="7" width="17.42578125" customWidth="1"/>
    <col min="8" max="8" width="29.85546875" customWidth="1"/>
    <col min="9" max="9" width="33.28515625" customWidth="1"/>
  </cols>
  <sheetData>
    <row r="1" spans="1:10" ht="30" x14ac:dyDescent="0.25">
      <c r="A1" s="9" t="s">
        <v>594</v>
      </c>
      <c r="B1" s="9" t="s">
        <v>593</v>
      </c>
      <c r="C1" s="31" t="s">
        <v>0</v>
      </c>
      <c r="D1" s="31" t="s">
        <v>1</v>
      </c>
      <c r="E1" s="32" t="s">
        <v>129</v>
      </c>
      <c r="F1" s="31" t="s">
        <v>2</v>
      </c>
      <c r="G1" s="31" t="s">
        <v>130</v>
      </c>
      <c r="H1" s="31" t="s">
        <v>131</v>
      </c>
      <c r="I1" s="31" t="s">
        <v>4</v>
      </c>
    </row>
    <row r="2" spans="1:10" ht="15.75" x14ac:dyDescent="0.25">
      <c r="A2" s="12">
        <v>42420</v>
      </c>
      <c r="B2" s="50">
        <v>42421</v>
      </c>
      <c r="C2" s="23" t="s">
        <v>328</v>
      </c>
      <c r="D2" s="23" t="s">
        <v>263</v>
      </c>
      <c r="E2" s="22">
        <v>42413</v>
      </c>
      <c r="F2" s="23" t="s">
        <v>604</v>
      </c>
      <c r="G2" s="23" t="s">
        <v>331</v>
      </c>
      <c r="H2" s="23" t="s">
        <v>330</v>
      </c>
      <c r="I2" s="44" t="s">
        <v>329</v>
      </c>
      <c r="J2" s="2"/>
    </row>
    <row r="3" spans="1:10" ht="15.75" x14ac:dyDescent="0.25">
      <c r="A3" s="12">
        <v>42441</v>
      </c>
      <c r="B3" s="22">
        <v>42442</v>
      </c>
      <c r="C3" s="51" t="s">
        <v>583</v>
      </c>
      <c r="D3" s="51" t="s">
        <v>580</v>
      </c>
      <c r="E3" s="22">
        <v>42436</v>
      </c>
      <c r="F3" s="23" t="s">
        <v>135</v>
      </c>
      <c r="G3" s="23" t="s">
        <v>581</v>
      </c>
      <c r="H3" s="51" t="s">
        <v>601</v>
      </c>
      <c r="I3" s="23" t="s">
        <v>582</v>
      </c>
      <c r="J3" s="2"/>
    </row>
    <row r="4" spans="1:10" x14ac:dyDescent="0.25">
      <c r="A4" s="12">
        <v>42483</v>
      </c>
      <c r="B4" s="22">
        <v>42483</v>
      </c>
      <c r="C4" s="23" t="s">
        <v>597</v>
      </c>
      <c r="D4" s="23" t="s">
        <v>347</v>
      </c>
      <c r="E4" s="22">
        <v>42478</v>
      </c>
      <c r="F4" s="23" t="s">
        <v>135</v>
      </c>
      <c r="G4" s="23" t="s">
        <v>348</v>
      </c>
      <c r="H4" s="23" t="s">
        <v>598</v>
      </c>
      <c r="I4" s="44" t="s">
        <v>349</v>
      </c>
      <c r="J4" s="2"/>
    </row>
    <row r="5" spans="1:10" x14ac:dyDescent="0.25">
      <c r="A5" s="12">
        <v>42518</v>
      </c>
      <c r="B5" s="22">
        <v>42518</v>
      </c>
      <c r="C5" s="23" t="s">
        <v>321</v>
      </c>
      <c r="D5" s="23" t="s">
        <v>320</v>
      </c>
      <c r="E5" s="22">
        <v>42510</v>
      </c>
      <c r="F5" s="23" t="s">
        <v>135</v>
      </c>
      <c r="G5" s="23" t="s">
        <v>320</v>
      </c>
      <c r="H5" s="23" t="s">
        <v>600</v>
      </c>
      <c r="I5" s="23" t="s">
        <v>323</v>
      </c>
      <c r="J5" s="2"/>
    </row>
    <row r="6" spans="1:10" ht="15.75" x14ac:dyDescent="0.25">
      <c r="A6" s="12">
        <v>42498</v>
      </c>
      <c r="B6" s="22">
        <v>42498</v>
      </c>
      <c r="C6" s="52" t="s">
        <v>616</v>
      </c>
      <c r="D6" s="23" t="s">
        <v>617</v>
      </c>
      <c r="E6" s="22">
        <v>42491</v>
      </c>
      <c r="F6" s="23" t="s">
        <v>135</v>
      </c>
      <c r="G6" s="23" t="s">
        <v>614</v>
      </c>
      <c r="H6" s="23" t="s">
        <v>615</v>
      </c>
      <c r="I6" s="44" t="s">
        <v>619</v>
      </c>
      <c r="J6" s="2"/>
    </row>
    <row r="7" spans="1:10" ht="15.75" x14ac:dyDescent="0.25">
      <c r="A7" s="12">
        <v>42532</v>
      </c>
      <c r="B7" s="50">
        <v>42534</v>
      </c>
      <c r="C7" s="23" t="s">
        <v>303</v>
      </c>
      <c r="D7" s="23" t="s">
        <v>595</v>
      </c>
      <c r="E7" s="22">
        <v>42466</v>
      </c>
      <c r="F7" s="23" t="s">
        <v>304</v>
      </c>
      <c r="G7" s="23" t="s">
        <v>305</v>
      </c>
      <c r="H7" s="23" t="s">
        <v>634</v>
      </c>
      <c r="I7" s="44" t="s">
        <v>306</v>
      </c>
      <c r="J7" s="2"/>
    </row>
    <row r="8" spans="1:10" x14ac:dyDescent="0.25">
      <c r="A8" s="12">
        <v>42532</v>
      </c>
      <c r="B8" s="22">
        <v>42534</v>
      </c>
      <c r="C8" s="23" t="s">
        <v>336</v>
      </c>
      <c r="D8" s="23" t="s">
        <v>332</v>
      </c>
      <c r="E8" s="22">
        <v>42525</v>
      </c>
      <c r="F8" s="23" t="s">
        <v>335</v>
      </c>
      <c r="G8" s="23" t="s">
        <v>333</v>
      </c>
      <c r="H8" s="23" t="s">
        <v>590</v>
      </c>
      <c r="I8" s="23" t="s">
        <v>334</v>
      </c>
      <c r="J8" s="2"/>
    </row>
    <row r="9" spans="1:10" x14ac:dyDescent="0.25">
      <c r="A9" s="12">
        <v>42532</v>
      </c>
      <c r="B9" s="22">
        <v>42534</v>
      </c>
      <c r="C9" s="23" t="s">
        <v>339</v>
      </c>
      <c r="D9" s="23" t="s">
        <v>338</v>
      </c>
      <c r="E9" s="22">
        <v>42518</v>
      </c>
      <c r="F9" s="23" t="s">
        <v>340</v>
      </c>
      <c r="G9" s="23" t="s">
        <v>341</v>
      </c>
      <c r="H9" s="23" t="s">
        <v>602</v>
      </c>
      <c r="I9" s="23" t="s">
        <v>342</v>
      </c>
      <c r="J9" s="2"/>
    </row>
    <row r="10" spans="1:10" x14ac:dyDescent="0.25">
      <c r="A10" s="12">
        <v>42546</v>
      </c>
      <c r="B10" s="22">
        <v>42547</v>
      </c>
      <c r="C10" s="23" t="s">
        <v>322</v>
      </c>
      <c r="D10" s="23" t="s">
        <v>320</v>
      </c>
      <c r="E10" s="22" t="s">
        <v>337</v>
      </c>
      <c r="F10" s="23" t="s">
        <v>135</v>
      </c>
      <c r="G10" s="23" t="s">
        <v>320</v>
      </c>
      <c r="H10" s="23" t="s">
        <v>600</v>
      </c>
      <c r="I10" s="23" t="s">
        <v>323</v>
      </c>
      <c r="J10" s="2"/>
    </row>
    <row r="11" spans="1:10" x14ac:dyDescent="0.25">
      <c r="A11" s="12">
        <v>42581</v>
      </c>
      <c r="B11" s="22">
        <v>42582</v>
      </c>
      <c r="C11" s="23" t="s">
        <v>350</v>
      </c>
      <c r="D11" s="23" t="s">
        <v>347</v>
      </c>
      <c r="E11" s="22">
        <v>42573</v>
      </c>
      <c r="F11" s="23" t="s">
        <v>135</v>
      </c>
      <c r="G11" s="23" t="s">
        <v>596</v>
      </c>
      <c r="H11" s="23" t="s">
        <v>351</v>
      </c>
      <c r="I11" s="44" t="s">
        <v>352</v>
      </c>
      <c r="J11" s="2"/>
    </row>
    <row r="12" spans="1:10" x14ac:dyDescent="0.25">
      <c r="A12" s="12">
        <v>42595</v>
      </c>
      <c r="B12" s="22">
        <v>42596</v>
      </c>
      <c r="C12" s="23" t="s">
        <v>343</v>
      </c>
      <c r="D12" s="23" t="s">
        <v>344</v>
      </c>
      <c r="E12" s="22">
        <v>42592</v>
      </c>
      <c r="F12" s="23"/>
      <c r="G12" s="23" t="s">
        <v>345</v>
      </c>
      <c r="H12" s="23" t="s">
        <v>599</v>
      </c>
      <c r="I12" s="44" t="s">
        <v>346</v>
      </c>
      <c r="J12" s="2"/>
    </row>
    <row r="13" spans="1:10" ht="15.75" x14ac:dyDescent="0.25">
      <c r="A13" s="12">
        <v>42644</v>
      </c>
      <c r="B13" s="50">
        <v>42646</v>
      </c>
      <c r="C13" s="23" t="s">
        <v>324</v>
      </c>
      <c r="D13" s="23" t="s">
        <v>325</v>
      </c>
      <c r="E13" s="22">
        <v>42633</v>
      </c>
      <c r="F13" s="23" t="s">
        <v>135</v>
      </c>
      <c r="G13" s="23" t="s">
        <v>326</v>
      </c>
      <c r="H13" s="23" t="s">
        <v>603</v>
      </c>
      <c r="I13" s="44" t="s">
        <v>327</v>
      </c>
    </row>
    <row r="14" spans="1:10" ht="15.75" x14ac:dyDescent="0.25">
      <c r="A14" s="12">
        <v>42644</v>
      </c>
      <c r="B14" s="22">
        <v>42646</v>
      </c>
      <c r="C14" s="52" t="s">
        <v>620</v>
      </c>
      <c r="D14" s="23" t="s">
        <v>617</v>
      </c>
      <c r="E14" s="22">
        <v>42637</v>
      </c>
      <c r="F14" s="23" t="s">
        <v>135</v>
      </c>
      <c r="G14" s="23" t="s">
        <v>614</v>
      </c>
      <c r="H14" s="23" t="s">
        <v>618</v>
      </c>
      <c r="I14" s="44" t="s">
        <v>619</v>
      </c>
    </row>
  </sheetData>
  <sortState ref="A2:I13">
    <sortCondition ref="A2:A13"/>
  </sortState>
  <hyperlinks>
    <hyperlink ref="I7" r:id="rId1"/>
    <hyperlink ref="I13" r:id="rId2"/>
    <hyperlink ref="I12" r:id="rId3"/>
    <hyperlink ref="I4" r:id="rId4"/>
    <hyperlink ref="I11" r:id="rId5"/>
    <hyperlink ref="I2" r:id="rId6"/>
    <hyperlink ref="I6" r:id="rId7"/>
    <hyperlink ref="I14" r:id="rId8"/>
  </hyperlinks>
  <pageMargins left="0.7" right="0.7" top="0.75" bottom="0.75" header="0.3" footer="0.3"/>
  <pageSetup paperSize="9" orientation="portrait" horizontalDpi="300" verticalDpi="3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="40" zoomScaleNormal="40" workbookViewId="0">
      <selection activeCell="B5" sqref="B5"/>
    </sheetView>
  </sheetViews>
  <sheetFormatPr defaultColWidth="67.5703125" defaultRowHeight="15" x14ac:dyDescent="0.25"/>
  <cols>
    <col min="1" max="1" width="24.7109375" style="2" customWidth="1"/>
    <col min="2" max="3" width="67.5703125" style="2"/>
    <col min="4" max="4" width="32.140625" style="2" customWidth="1"/>
    <col min="5" max="5" width="40.7109375" style="2" customWidth="1"/>
    <col min="6" max="6" width="33.85546875" style="2" customWidth="1"/>
    <col min="7" max="7" width="37.140625" style="2" customWidth="1"/>
    <col min="8" max="8" width="55.140625" style="2" customWidth="1"/>
    <col min="9" max="16384" width="67.5703125" style="2"/>
  </cols>
  <sheetData>
    <row r="1" spans="1:8" s="58" customFormat="1" ht="31.5" x14ac:dyDescent="0.25">
      <c r="A1" s="59" t="s">
        <v>594</v>
      </c>
      <c r="B1" s="60" t="s">
        <v>0</v>
      </c>
      <c r="C1" s="60" t="s">
        <v>1</v>
      </c>
      <c r="D1" s="61" t="s">
        <v>129</v>
      </c>
      <c r="E1" s="60" t="s">
        <v>2</v>
      </c>
      <c r="F1" s="60" t="s">
        <v>130</v>
      </c>
      <c r="G1" s="60" t="s">
        <v>131</v>
      </c>
      <c r="H1" s="60" t="s">
        <v>4</v>
      </c>
    </row>
    <row r="2" spans="1:8" x14ac:dyDescent="0.25">
      <c r="A2" s="42">
        <v>42428</v>
      </c>
      <c r="B2" s="41" t="s">
        <v>553</v>
      </c>
      <c r="C2" s="41" t="s">
        <v>52</v>
      </c>
      <c r="D2" s="42">
        <v>42424</v>
      </c>
      <c r="E2" s="41" t="s">
        <v>574</v>
      </c>
      <c r="F2" s="41" t="s">
        <v>575</v>
      </c>
      <c r="G2" s="53" t="s">
        <v>94</v>
      </c>
      <c r="H2" s="23" t="s">
        <v>95</v>
      </c>
    </row>
    <row r="3" spans="1:8" x14ac:dyDescent="0.25">
      <c r="A3" s="42">
        <v>42449</v>
      </c>
      <c r="B3" s="41" t="s">
        <v>499</v>
      </c>
      <c r="C3" s="41" t="s">
        <v>282</v>
      </c>
      <c r="D3" s="42">
        <v>42445</v>
      </c>
      <c r="E3" s="41" t="s">
        <v>170</v>
      </c>
      <c r="F3" s="41" t="s">
        <v>283</v>
      </c>
      <c r="G3" s="41" t="s">
        <v>497</v>
      </c>
      <c r="H3" s="41" t="s">
        <v>498</v>
      </c>
    </row>
    <row r="4" spans="1:8" x14ac:dyDescent="0.25">
      <c r="A4" s="42">
        <v>42470</v>
      </c>
      <c r="B4" s="41" t="s">
        <v>524</v>
      </c>
      <c r="C4" s="41" t="s">
        <v>292</v>
      </c>
      <c r="D4" s="42">
        <v>42488</v>
      </c>
      <c r="E4" s="41" t="s">
        <v>135</v>
      </c>
      <c r="F4" s="41" t="s">
        <v>293</v>
      </c>
      <c r="G4" s="41" t="s">
        <v>294</v>
      </c>
      <c r="H4" s="41" t="s">
        <v>295</v>
      </c>
    </row>
    <row r="5" spans="1:8" x14ac:dyDescent="0.25">
      <c r="A5" s="42">
        <v>42505</v>
      </c>
      <c r="B5" s="41" t="s">
        <v>478</v>
      </c>
      <c r="C5" s="41" t="s">
        <v>473</v>
      </c>
      <c r="D5" s="42">
        <v>42501</v>
      </c>
      <c r="E5" s="41" t="s">
        <v>291</v>
      </c>
      <c r="F5" s="41" t="s">
        <v>341</v>
      </c>
      <c r="G5" s="54" t="s">
        <v>474</v>
      </c>
      <c r="H5" s="46" t="s">
        <v>342</v>
      </c>
    </row>
    <row r="6" spans="1:8" x14ac:dyDescent="0.25">
      <c r="A6" s="42">
        <v>42505</v>
      </c>
      <c r="B6" s="41" t="s">
        <v>532</v>
      </c>
      <c r="C6" s="41" t="s">
        <v>533</v>
      </c>
      <c r="D6" s="42">
        <v>42501</v>
      </c>
      <c r="E6" s="41" t="s">
        <v>621</v>
      </c>
      <c r="F6" s="23" t="s">
        <v>622</v>
      </c>
      <c r="G6" s="55" t="s">
        <v>623</v>
      </c>
      <c r="H6" s="41" t="s">
        <v>624</v>
      </c>
    </row>
    <row r="7" spans="1:8" x14ac:dyDescent="0.25">
      <c r="A7" s="42">
        <v>42512</v>
      </c>
      <c r="B7" s="41" t="s">
        <v>483</v>
      </c>
      <c r="C7" s="41" t="s">
        <v>484</v>
      </c>
      <c r="D7" s="42">
        <v>42508</v>
      </c>
      <c r="E7" s="41" t="s">
        <v>135</v>
      </c>
      <c r="F7" s="41" t="s">
        <v>485</v>
      </c>
      <c r="G7" s="56" t="s">
        <v>482</v>
      </c>
      <c r="H7" s="43" t="s">
        <v>486</v>
      </c>
    </row>
    <row r="8" spans="1:8" x14ac:dyDescent="0.25">
      <c r="A8" s="42">
        <v>42519</v>
      </c>
      <c r="B8" s="41" t="s">
        <v>515</v>
      </c>
      <c r="C8" s="41" t="s">
        <v>145</v>
      </c>
      <c r="D8" s="42">
        <v>42515</v>
      </c>
      <c r="E8" s="41" t="s">
        <v>135</v>
      </c>
      <c r="F8" s="41" t="s">
        <v>512</v>
      </c>
      <c r="G8" s="41" t="s">
        <v>514</v>
      </c>
      <c r="H8" s="43" t="s">
        <v>513</v>
      </c>
    </row>
    <row r="9" spans="1:8" x14ac:dyDescent="0.25">
      <c r="A9" s="42">
        <v>42526</v>
      </c>
      <c r="B9" s="41" t="s">
        <v>554</v>
      </c>
      <c r="C9" s="41" t="s">
        <v>579</v>
      </c>
      <c r="D9" s="22">
        <v>42523</v>
      </c>
      <c r="E9" s="18" t="s">
        <v>578</v>
      </c>
      <c r="F9" s="18" t="s">
        <v>577</v>
      </c>
      <c r="G9" s="18" t="s">
        <v>34</v>
      </c>
      <c r="H9" s="44" t="s">
        <v>576</v>
      </c>
    </row>
    <row r="10" spans="1:8" x14ac:dyDescent="0.25">
      <c r="A10" s="42">
        <v>42526</v>
      </c>
      <c r="B10" s="41" t="s">
        <v>479</v>
      </c>
      <c r="C10" s="41" t="s">
        <v>473</v>
      </c>
      <c r="D10" s="42">
        <v>42523</v>
      </c>
      <c r="E10" s="41" t="s">
        <v>291</v>
      </c>
      <c r="F10" s="41" t="s">
        <v>341</v>
      </c>
      <c r="G10" s="54" t="s">
        <v>612</v>
      </c>
      <c r="H10" s="46" t="s">
        <v>342</v>
      </c>
    </row>
    <row r="11" spans="1:8" x14ac:dyDescent="0.25">
      <c r="A11" s="42">
        <v>42547</v>
      </c>
      <c r="B11" s="41" t="s">
        <v>516</v>
      </c>
      <c r="C11" s="41" t="s">
        <v>145</v>
      </c>
      <c r="D11" s="42">
        <v>42543</v>
      </c>
      <c r="E11" s="41" t="s">
        <v>135</v>
      </c>
      <c r="F11" s="41" t="s">
        <v>512</v>
      </c>
      <c r="G11" s="41" t="s">
        <v>514</v>
      </c>
      <c r="H11" s="43" t="s">
        <v>513</v>
      </c>
    </row>
    <row r="12" spans="1:8" x14ac:dyDescent="0.25">
      <c r="A12" s="42">
        <v>42596</v>
      </c>
      <c r="B12" s="41" t="s">
        <v>494</v>
      </c>
      <c r="C12" s="41" t="s">
        <v>490</v>
      </c>
      <c r="D12" s="42">
        <v>42592</v>
      </c>
      <c r="E12" s="41" t="s">
        <v>291</v>
      </c>
      <c r="F12" s="41" t="s">
        <v>564</v>
      </c>
      <c r="G12" s="41" t="s">
        <v>491</v>
      </c>
      <c r="H12" s="46" t="s">
        <v>492</v>
      </c>
    </row>
    <row r="13" spans="1:8" x14ac:dyDescent="0.25">
      <c r="A13" s="42">
        <v>42596</v>
      </c>
      <c r="B13" s="41" t="s">
        <v>519</v>
      </c>
      <c r="C13" s="41" t="s">
        <v>279</v>
      </c>
      <c r="D13" s="42">
        <v>42592</v>
      </c>
      <c r="E13" s="41" t="s">
        <v>135</v>
      </c>
      <c r="F13" s="41" t="s">
        <v>280</v>
      </c>
      <c r="G13" s="41" t="s">
        <v>520</v>
      </c>
      <c r="H13" s="43" t="s">
        <v>281</v>
      </c>
    </row>
    <row r="14" spans="1:8" x14ac:dyDescent="0.25">
      <c r="A14" s="42">
        <v>42596</v>
      </c>
      <c r="B14" s="41" t="s">
        <v>503</v>
      </c>
      <c r="C14" s="41" t="s">
        <v>504</v>
      </c>
      <c r="D14" s="42">
        <v>42592</v>
      </c>
      <c r="E14" s="41" t="s">
        <v>505</v>
      </c>
      <c r="F14" s="41" t="s">
        <v>506</v>
      </c>
      <c r="G14" s="41" t="s">
        <v>609</v>
      </c>
      <c r="H14" s="46" t="s">
        <v>508</v>
      </c>
    </row>
    <row r="15" spans="1:8" x14ac:dyDescent="0.25">
      <c r="A15" s="42">
        <v>42603</v>
      </c>
      <c r="B15" s="41" t="s">
        <v>500</v>
      </c>
      <c r="C15" s="41" t="s">
        <v>282</v>
      </c>
      <c r="D15" s="42">
        <v>42599</v>
      </c>
      <c r="E15" s="41" t="s">
        <v>170</v>
      </c>
      <c r="F15" s="41" t="s">
        <v>283</v>
      </c>
      <c r="G15" s="41" t="s">
        <v>613</v>
      </c>
      <c r="H15" s="41" t="s">
        <v>498</v>
      </c>
    </row>
    <row r="16" spans="1:8" x14ac:dyDescent="0.25">
      <c r="A16" s="42">
        <v>42603</v>
      </c>
      <c r="B16" s="41" t="s">
        <v>487</v>
      </c>
      <c r="C16" s="41" t="s">
        <v>484</v>
      </c>
      <c r="D16" s="42">
        <v>42599</v>
      </c>
      <c r="E16" s="41" t="s">
        <v>135</v>
      </c>
      <c r="F16" s="41" t="s">
        <v>485</v>
      </c>
      <c r="G16" s="56" t="s">
        <v>482</v>
      </c>
      <c r="H16" s="43" t="s">
        <v>486</v>
      </c>
    </row>
    <row r="17" spans="1:8" x14ac:dyDescent="0.25">
      <c r="A17" s="42">
        <v>42603</v>
      </c>
      <c r="B17" s="41" t="s">
        <v>477</v>
      </c>
      <c r="C17" s="41" t="s">
        <v>473</v>
      </c>
      <c r="D17" s="42">
        <v>42599</v>
      </c>
      <c r="E17" s="41" t="s">
        <v>291</v>
      </c>
      <c r="F17" s="41" t="s">
        <v>341</v>
      </c>
      <c r="G17" s="54" t="s">
        <v>474</v>
      </c>
      <c r="H17" s="46" t="s">
        <v>342</v>
      </c>
    </row>
    <row r="18" spans="1:8" x14ac:dyDescent="0.25">
      <c r="A18" s="42">
        <v>42610</v>
      </c>
      <c r="B18" s="41" t="s">
        <v>509</v>
      </c>
      <c r="C18" s="41" t="s">
        <v>504</v>
      </c>
      <c r="D18" s="42">
        <v>42606</v>
      </c>
      <c r="E18" s="41" t="s">
        <v>505</v>
      </c>
      <c r="F18" s="41" t="s">
        <v>506</v>
      </c>
      <c r="G18" s="41" t="s">
        <v>507</v>
      </c>
      <c r="H18" s="46" t="s">
        <v>508</v>
      </c>
    </row>
    <row r="19" spans="1:8" x14ac:dyDescent="0.25">
      <c r="A19" s="42">
        <v>42610</v>
      </c>
      <c r="B19" s="41" t="s">
        <v>556</v>
      </c>
      <c r="C19" s="41" t="s">
        <v>579</v>
      </c>
      <c r="D19" s="22">
        <v>42607</v>
      </c>
      <c r="E19" s="18" t="s">
        <v>578</v>
      </c>
      <c r="F19" s="18" t="s">
        <v>577</v>
      </c>
      <c r="G19" s="18" t="s">
        <v>34</v>
      </c>
      <c r="H19" s="44" t="s">
        <v>576</v>
      </c>
    </row>
    <row r="20" spans="1:8" x14ac:dyDescent="0.25">
      <c r="A20" s="42">
        <v>42610</v>
      </c>
      <c r="B20" s="41" t="s">
        <v>496</v>
      </c>
      <c r="C20" s="41" t="s">
        <v>490</v>
      </c>
      <c r="D20" s="42">
        <v>42607</v>
      </c>
      <c r="E20" s="41" t="s">
        <v>291</v>
      </c>
      <c r="F20" s="41" t="s">
        <v>564</v>
      </c>
      <c r="G20" s="41" t="s">
        <v>555</v>
      </c>
      <c r="H20" s="46" t="s">
        <v>492</v>
      </c>
    </row>
    <row r="21" spans="1:8" x14ac:dyDescent="0.25">
      <c r="A21" s="42">
        <v>42617</v>
      </c>
      <c r="B21" s="41" t="s">
        <v>517</v>
      </c>
      <c r="C21" s="41" t="s">
        <v>145</v>
      </c>
      <c r="D21" s="42">
        <v>42613</v>
      </c>
      <c r="E21" s="41" t="s">
        <v>135</v>
      </c>
      <c r="F21" s="41" t="s">
        <v>512</v>
      </c>
      <c r="G21" s="41" t="s">
        <v>514</v>
      </c>
      <c r="H21" s="43" t="s">
        <v>513</v>
      </c>
    </row>
    <row r="22" spans="1:8" x14ac:dyDescent="0.25">
      <c r="A22" s="57">
        <v>42624</v>
      </c>
      <c r="B22" s="56" t="s">
        <v>307</v>
      </c>
      <c r="C22" s="56" t="s">
        <v>312</v>
      </c>
      <c r="D22" s="57">
        <v>42620</v>
      </c>
      <c r="E22" s="56" t="s">
        <v>313</v>
      </c>
      <c r="F22" s="56" t="s">
        <v>314</v>
      </c>
      <c r="G22" s="56"/>
      <c r="H22" s="43" t="s">
        <v>315</v>
      </c>
    </row>
    <row r="23" spans="1:8" x14ac:dyDescent="0.25">
      <c r="A23" s="42">
        <v>42631</v>
      </c>
      <c r="B23" s="41" t="s">
        <v>557</v>
      </c>
      <c r="C23" s="41" t="s">
        <v>533</v>
      </c>
      <c r="D23" s="42">
        <v>42627</v>
      </c>
      <c r="E23" s="41" t="s">
        <v>621</v>
      </c>
      <c r="F23" s="23" t="s">
        <v>622</v>
      </c>
      <c r="G23" s="55" t="s">
        <v>623</v>
      </c>
      <c r="H23" s="41" t="s">
        <v>624</v>
      </c>
    </row>
    <row r="24" spans="1:8" x14ac:dyDescent="0.25">
      <c r="A24" s="42">
        <v>42631</v>
      </c>
      <c r="B24" s="41" t="s">
        <v>493</v>
      </c>
      <c r="C24" s="41" t="s">
        <v>490</v>
      </c>
      <c r="D24" s="42">
        <v>42627</v>
      </c>
      <c r="E24" s="41" t="s">
        <v>291</v>
      </c>
      <c r="F24" s="41" t="s">
        <v>564</v>
      </c>
      <c r="G24" s="41" t="s">
        <v>491</v>
      </c>
      <c r="H24" s="46" t="s">
        <v>492</v>
      </c>
    </row>
    <row r="25" spans="1:8" x14ac:dyDescent="0.25">
      <c r="A25" s="42">
        <v>42631</v>
      </c>
      <c r="B25" s="41" t="s">
        <v>525</v>
      </c>
      <c r="C25" s="41" t="s">
        <v>526</v>
      </c>
      <c r="D25" s="42">
        <v>42627</v>
      </c>
      <c r="E25" s="41" t="s">
        <v>170</v>
      </c>
      <c r="F25" s="41" t="s">
        <v>300</v>
      </c>
      <c r="G25" s="41" t="s">
        <v>605</v>
      </c>
      <c r="H25" s="43" t="s">
        <v>301</v>
      </c>
    </row>
    <row r="26" spans="1:8" x14ac:dyDescent="0.25">
      <c r="A26" s="42">
        <v>42652</v>
      </c>
      <c r="B26" s="41" t="s">
        <v>488</v>
      </c>
      <c r="C26" s="41" t="s">
        <v>484</v>
      </c>
      <c r="D26" s="42">
        <v>42648</v>
      </c>
      <c r="E26" s="41" t="s">
        <v>135</v>
      </c>
      <c r="F26" s="41" t="s">
        <v>485</v>
      </c>
      <c r="G26" s="56" t="s">
        <v>607</v>
      </c>
      <c r="H26" s="43" t="s">
        <v>486</v>
      </c>
    </row>
    <row r="27" spans="1:8" x14ac:dyDescent="0.25">
      <c r="A27" s="42">
        <v>42652</v>
      </c>
      <c r="B27" s="41" t="s">
        <v>476</v>
      </c>
      <c r="C27" s="41" t="s">
        <v>473</v>
      </c>
      <c r="D27" s="42">
        <v>42648</v>
      </c>
      <c r="E27" s="41" t="s">
        <v>291</v>
      </c>
      <c r="F27" s="41" t="s">
        <v>341</v>
      </c>
      <c r="G27" s="54" t="s">
        <v>612</v>
      </c>
      <c r="H27" s="46" t="s">
        <v>342</v>
      </c>
    </row>
    <row r="28" spans="1:8" x14ac:dyDescent="0.25">
      <c r="A28" s="42">
        <v>42659</v>
      </c>
      <c r="B28" s="41" t="s">
        <v>518</v>
      </c>
      <c r="C28" s="41" t="s">
        <v>145</v>
      </c>
      <c r="D28" s="42">
        <v>42655</v>
      </c>
      <c r="E28" s="41" t="s">
        <v>135</v>
      </c>
      <c r="F28" s="41" t="s">
        <v>512</v>
      </c>
      <c r="G28" s="41" t="s">
        <v>514</v>
      </c>
      <c r="H28" s="43" t="s">
        <v>513</v>
      </c>
    </row>
    <row r="29" spans="1:8" x14ac:dyDescent="0.25">
      <c r="A29" s="57">
        <v>42666</v>
      </c>
      <c r="B29" s="56" t="s">
        <v>308</v>
      </c>
      <c r="C29" s="56" t="s">
        <v>312</v>
      </c>
      <c r="D29" s="57">
        <v>42662</v>
      </c>
      <c r="E29" s="56" t="s">
        <v>313</v>
      </c>
      <c r="F29" s="56" t="s">
        <v>314</v>
      </c>
      <c r="G29" s="56"/>
      <c r="H29" s="43" t="s">
        <v>315</v>
      </c>
    </row>
    <row r="30" spans="1:8" x14ac:dyDescent="0.25">
      <c r="A30" s="57">
        <v>42680</v>
      </c>
      <c r="B30" s="56" t="s">
        <v>309</v>
      </c>
      <c r="C30" s="56" t="s">
        <v>312</v>
      </c>
      <c r="D30" s="57">
        <v>42676</v>
      </c>
      <c r="E30" s="56" t="s">
        <v>313</v>
      </c>
      <c r="F30" s="56" t="s">
        <v>314</v>
      </c>
      <c r="G30" s="56"/>
      <c r="H30" s="43" t="s">
        <v>315</v>
      </c>
    </row>
    <row r="31" spans="1:8" x14ac:dyDescent="0.25">
      <c r="A31" s="42">
        <v>42680</v>
      </c>
      <c r="B31" s="41" t="s">
        <v>481</v>
      </c>
      <c r="C31" s="41" t="s">
        <v>471</v>
      </c>
      <c r="D31" s="42">
        <v>42676</v>
      </c>
      <c r="E31" s="41" t="s">
        <v>135</v>
      </c>
      <c r="F31" s="41" t="s">
        <v>469</v>
      </c>
      <c r="G31" s="45" t="s">
        <v>522</v>
      </c>
      <c r="H31" s="46" t="s">
        <v>470</v>
      </c>
    </row>
    <row r="32" spans="1:8" x14ac:dyDescent="0.25">
      <c r="A32" s="42">
        <v>42680</v>
      </c>
      <c r="B32" s="41" t="s">
        <v>480</v>
      </c>
      <c r="C32" s="41" t="s">
        <v>473</v>
      </c>
      <c r="D32" s="42">
        <v>42676</v>
      </c>
      <c r="E32" s="41" t="s">
        <v>291</v>
      </c>
      <c r="F32" s="41" t="s">
        <v>341</v>
      </c>
      <c r="G32" s="54" t="s">
        <v>611</v>
      </c>
      <c r="H32" s="46" t="s">
        <v>342</v>
      </c>
    </row>
    <row r="33" spans="1:8" x14ac:dyDescent="0.25">
      <c r="A33" s="42">
        <v>42680</v>
      </c>
      <c r="B33" s="41" t="s">
        <v>510</v>
      </c>
      <c r="C33" s="41" t="s">
        <v>504</v>
      </c>
      <c r="D33" s="42">
        <v>42676</v>
      </c>
      <c r="E33" s="41" t="s">
        <v>505</v>
      </c>
      <c r="F33" s="41" t="s">
        <v>506</v>
      </c>
      <c r="G33" s="41" t="s">
        <v>609</v>
      </c>
      <c r="H33" s="46" t="s">
        <v>508</v>
      </c>
    </row>
    <row r="34" spans="1:8" ht="20.25" customHeight="1" x14ac:dyDescent="0.25">
      <c r="A34" s="42">
        <v>42687</v>
      </c>
      <c r="B34" s="41" t="s">
        <v>495</v>
      </c>
      <c r="C34" s="41" t="s">
        <v>490</v>
      </c>
      <c r="D34" s="42">
        <v>42683</v>
      </c>
      <c r="E34" s="41" t="s">
        <v>291</v>
      </c>
      <c r="F34" s="41" t="s">
        <v>564</v>
      </c>
      <c r="G34" s="41" t="s">
        <v>491</v>
      </c>
      <c r="H34" s="46" t="s">
        <v>492</v>
      </c>
    </row>
    <row r="35" spans="1:8" ht="18" customHeight="1" x14ac:dyDescent="0.25">
      <c r="A35" s="42">
        <v>42687</v>
      </c>
      <c r="B35" s="56" t="s">
        <v>472</v>
      </c>
      <c r="C35" s="56" t="s">
        <v>471</v>
      </c>
      <c r="D35" s="42">
        <v>42683</v>
      </c>
      <c r="E35" s="41" t="s">
        <v>135</v>
      </c>
      <c r="F35" s="41" t="s">
        <v>469</v>
      </c>
      <c r="G35" s="45" t="s">
        <v>523</v>
      </c>
      <c r="H35" s="46" t="s">
        <v>470</v>
      </c>
    </row>
    <row r="36" spans="1:8" ht="18" customHeight="1" x14ac:dyDescent="0.25">
      <c r="A36" s="42">
        <v>42694</v>
      </c>
      <c r="B36" s="41" t="s">
        <v>489</v>
      </c>
      <c r="C36" s="41" t="s">
        <v>484</v>
      </c>
      <c r="D36" s="42">
        <v>42690</v>
      </c>
      <c r="E36" s="41" t="s">
        <v>135</v>
      </c>
      <c r="F36" s="41" t="s">
        <v>485</v>
      </c>
      <c r="G36" s="56" t="s">
        <v>607</v>
      </c>
      <c r="H36" s="43" t="s">
        <v>486</v>
      </c>
    </row>
    <row r="37" spans="1:8" ht="18" customHeight="1" x14ac:dyDescent="0.25">
      <c r="A37" s="42">
        <v>42694</v>
      </c>
      <c r="B37" s="41" t="s">
        <v>558</v>
      </c>
      <c r="C37" s="41" t="s">
        <v>533</v>
      </c>
      <c r="D37" s="42">
        <v>42690</v>
      </c>
      <c r="E37" s="41" t="s">
        <v>621</v>
      </c>
      <c r="F37" s="23" t="s">
        <v>622</v>
      </c>
      <c r="G37" s="55" t="s">
        <v>623</v>
      </c>
      <c r="H37" s="41" t="s">
        <v>624</v>
      </c>
    </row>
    <row r="38" spans="1:8" ht="18" customHeight="1" x14ac:dyDescent="0.25">
      <c r="A38" s="42">
        <v>42694</v>
      </c>
      <c r="B38" s="41" t="s">
        <v>521</v>
      </c>
      <c r="C38" s="41" t="s">
        <v>279</v>
      </c>
      <c r="D38" s="42">
        <v>42690</v>
      </c>
      <c r="E38" s="41" t="s">
        <v>135</v>
      </c>
      <c r="F38" s="41" t="s">
        <v>280</v>
      </c>
      <c r="G38" s="45" t="s">
        <v>606</v>
      </c>
      <c r="H38" s="43" t="s">
        <v>281</v>
      </c>
    </row>
    <row r="39" spans="1:8" x14ac:dyDescent="0.25">
      <c r="A39" s="57">
        <v>42701</v>
      </c>
      <c r="B39" s="56" t="s">
        <v>310</v>
      </c>
      <c r="C39" s="56" t="s">
        <v>312</v>
      </c>
      <c r="D39" s="57">
        <v>42697</v>
      </c>
      <c r="E39" s="56" t="s">
        <v>313</v>
      </c>
      <c r="F39" s="56" t="s">
        <v>314</v>
      </c>
      <c r="G39" s="56"/>
      <c r="H39" s="43" t="s">
        <v>315</v>
      </c>
    </row>
    <row r="40" spans="1:8" x14ac:dyDescent="0.25">
      <c r="A40" s="42">
        <v>42701</v>
      </c>
      <c r="B40" s="41" t="s">
        <v>592</v>
      </c>
      <c r="C40" s="41" t="s">
        <v>579</v>
      </c>
      <c r="D40" s="22">
        <v>42698</v>
      </c>
      <c r="E40" s="18" t="s">
        <v>578</v>
      </c>
      <c r="F40" s="18" t="s">
        <v>577</v>
      </c>
      <c r="G40" s="18" t="s">
        <v>34</v>
      </c>
      <c r="H40" s="44" t="s">
        <v>576</v>
      </c>
    </row>
    <row r="41" spans="1:8" x14ac:dyDescent="0.25">
      <c r="A41" s="42">
        <v>42701</v>
      </c>
      <c r="B41" s="41" t="s">
        <v>511</v>
      </c>
      <c r="C41" s="41" t="s">
        <v>504</v>
      </c>
      <c r="D41" s="42">
        <v>42697</v>
      </c>
      <c r="E41" s="41" t="s">
        <v>505</v>
      </c>
      <c r="F41" s="41" t="s">
        <v>506</v>
      </c>
      <c r="G41" s="41" t="s">
        <v>609</v>
      </c>
      <c r="H41" s="46" t="s">
        <v>508</v>
      </c>
    </row>
    <row r="42" spans="1:8" x14ac:dyDescent="0.25">
      <c r="A42" s="42">
        <v>42701</v>
      </c>
      <c r="B42" s="41" t="s">
        <v>501</v>
      </c>
      <c r="C42" s="41" t="s">
        <v>282</v>
      </c>
      <c r="D42" s="42">
        <v>42697</v>
      </c>
      <c r="E42" s="41" t="s">
        <v>170</v>
      </c>
      <c r="F42" s="41" t="s">
        <v>283</v>
      </c>
      <c r="G42" s="41" t="s">
        <v>608</v>
      </c>
      <c r="H42" s="41" t="s">
        <v>498</v>
      </c>
    </row>
    <row r="43" spans="1:8" x14ac:dyDescent="0.25">
      <c r="A43" s="57">
        <v>42708</v>
      </c>
      <c r="B43" s="56" t="s">
        <v>311</v>
      </c>
      <c r="C43" s="56" t="s">
        <v>312</v>
      </c>
      <c r="D43" s="57">
        <v>42705</v>
      </c>
      <c r="E43" s="56" t="s">
        <v>313</v>
      </c>
      <c r="F43" s="56" t="s">
        <v>314</v>
      </c>
      <c r="G43" s="56"/>
      <c r="H43" s="43" t="s">
        <v>315</v>
      </c>
    </row>
    <row r="44" spans="1:8" x14ac:dyDescent="0.25">
      <c r="A44" s="42">
        <v>42708</v>
      </c>
      <c r="B44" s="41" t="s">
        <v>475</v>
      </c>
      <c r="C44" s="41" t="s">
        <v>473</v>
      </c>
      <c r="D44" s="42">
        <v>42704</v>
      </c>
      <c r="E44" s="41" t="s">
        <v>291</v>
      </c>
      <c r="F44" s="41" t="s">
        <v>341</v>
      </c>
      <c r="G44" s="54" t="s">
        <v>610</v>
      </c>
      <c r="H44" s="46" t="s">
        <v>342</v>
      </c>
    </row>
    <row r="45" spans="1:8" x14ac:dyDescent="0.25">
      <c r="A45" s="42">
        <v>42708</v>
      </c>
      <c r="B45" s="41" t="s">
        <v>559</v>
      </c>
      <c r="C45" s="41" t="s">
        <v>490</v>
      </c>
      <c r="D45" s="42">
        <v>42704</v>
      </c>
      <c r="E45" s="41" t="s">
        <v>291</v>
      </c>
      <c r="F45" s="41" t="s">
        <v>564</v>
      </c>
      <c r="G45" s="41" t="s">
        <v>491</v>
      </c>
      <c r="H45" s="46" t="s">
        <v>492</v>
      </c>
    </row>
    <row r="46" spans="1:8" x14ac:dyDescent="0.25">
      <c r="A46" s="42">
        <v>42708</v>
      </c>
      <c r="B46" s="41" t="s">
        <v>527</v>
      </c>
      <c r="C46" s="41" t="s">
        <v>526</v>
      </c>
      <c r="D46" s="42">
        <v>42704</v>
      </c>
      <c r="E46" s="41" t="s">
        <v>170</v>
      </c>
      <c r="F46" s="41" t="s">
        <v>300</v>
      </c>
      <c r="G46" s="41" t="s">
        <v>605</v>
      </c>
      <c r="H46" s="46" t="s">
        <v>301</v>
      </c>
    </row>
    <row r="47" spans="1:8" x14ac:dyDescent="0.25">
      <c r="A47" s="42">
        <v>42715</v>
      </c>
      <c r="B47" s="41" t="s">
        <v>502</v>
      </c>
      <c r="C47" s="41" t="s">
        <v>282</v>
      </c>
      <c r="D47" s="42">
        <v>42711</v>
      </c>
      <c r="E47" s="41" t="s">
        <v>170</v>
      </c>
      <c r="F47" s="41" t="s">
        <v>283</v>
      </c>
      <c r="G47" s="41" t="s">
        <v>608</v>
      </c>
      <c r="H47" s="41" t="s">
        <v>498</v>
      </c>
    </row>
    <row r="48" spans="1:8" x14ac:dyDescent="0.25">
      <c r="A48" s="42">
        <v>42715</v>
      </c>
      <c r="B48" s="41" t="s">
        <v>591</v>
      </c>
      <c r="C48" s="41" t="s">
        <v>579</v>
      </c>
      <c r="D48" s="22">
        <v>42712</v>
      </c>
      <c r="E48" s="18" t="s">
        <v>578</v>
      </c>
      <c r="F48" s="18" t="s">
        <v>577</v>
      </c>
      <c r="G48" s="18" t="s">
        <v>34</v>
      </c>
      <c r="H48" s="44" t="s">
        <v>576</v>
      </c>
    </row>
    <row r="49" spans="1:8" x14ac:dyDescent="0.25">
      <c r="A49" s="42">
        <v>42715</v>
      </c>
      <c r="B49" s="41" t="s">
        <v>496</v>
      </c>
      <c r="C49" s="41" t="s">
        <v>490</v>
      </c>
      <c r="D49" s="42">
        <v>42711</v>
      </c>
      <c r="E49" s="41" t="s">
        <v>291</v>
      </c>
      <c r="F49" s="41" t="s">
        <v>564</v>
      </c>
      <c r="G49" s="41" t="s">
        <v>491</v>
      </c>
      <c r="H49" s="46" t="s">
        <v>492</v>
      </c>
    </row>
    <row r="50" spans="1:8" x14ac:dyDescent="0.25">
      <c r="A50" s="42">
        <v>42722</v>
      </c>
      <c r="B50" s="41" t="s">
        <v>528</v>
      </c>
      <c r="C50" s="41" t="s">
        <v>529</v>
      </c>
      <c r="D50" s="42">
        <v>42716</v>
      </c>
      <c r="E50" s="41" t="s">
        <v>530</v>
      </c>
      <c r="F50" s="41" t="s">
        <v>271</v>
      </c>
      <c r="G50" s="41" t="s">
        <v>531</v>
      </c>
      <c r="H50" s="43" t="s">
        <v>272</v>
      </c>
    </row>
  </sheetData>
  <hyperlinks>
    <hyperlink ref="H31" r:id="rId1"/>
    <hyperlink ref="H35" r:id="rId2"/>
    <hyperlink ref="H5" r:id="rId3"/>
    <hyperlink ref="H10" r:id="rId4"/>
    <hyperlink ref="H17" r:id="rId5"/>
    <hyperlink ref="H27" r:id="rId6"/>
    <hyperlink ref="H32" r:id="rId7"/>
    <hyperlink ref="H7" r:id="rId8"/>
    <hyperlink ref="H16" r:id="rId9"/>
    <hyperlink ref="H26" r:id="rId10"/>
    <hyperlink ref="H36" r:id="rId11"/>
    <hyperlink ref="H12" r:id="rId12"/>
    <hyperlink ref="H24" r:id="rId13"/>
    <hyperlink ref="H34" r:id="rId14"/>
    <hyperlink ref="H45" r:id="rId15"/>
    <hyperlink ref="H49" r:id="rId16"/>
    <hyperlink ref="H14" r:id="rId17"/>
    <hyperlink ref="H33" r:id="rId18"/>
    <hyperlink ref="H41" r:id="rId19"/>
    <hyperlink ref="H8" r:id="rId20"/>
    <hyperlink ref="H11" r:id="rId21"/>
    <hyperlink ref="H28" r:id="rId22"/>
    <hyperlink ref="H21" r:id="rId23"/>
    <hyperlink ref="H13" r:id="rId24"/>
    <hyperlink ref="H38" r:id="rId25" display="mailto:contact@hkdta.net.au"/>
    <hyperlink ref="H25" r:id="rId26"/>
    <hyperlink ref="H46" r:id="rId27"/>
    <hyperlink ref="H50" r:id="rId28" display="mailto:info@wakehursttennis.net.au"/>
    <hyperlink ref="H18" r:id="rId29"/>
    <hyperlink ref="H20" r:id="rId30"/>
    <hyperlink ref="H30" r:id="rId31" display="harbourtennis@bigpond.com"/>
    <hyperlink ref="H39" r:id="rId32" display="harbourtennis@bigpond.com"/>
    <hyperlink ref="H44" r:id="rId33"/>
    <hyperlink ref="H43" r:id="rId34" display="harbourtennis@bigpond.com"/>
    <hyperlink ref="H9" r:id="rId35"/>
    <hyperlink ref="H40" r:id="rId36"/>
    <hyperlink ref="H48" r:id="rId37"/>
    <hyperlink ref="H19" r:id="rId38"/>
    <hyperlink ref="H22" r:id="rId39" display="harbourtennis@bigpond.com"/>
    <hyperlink ref="H29" r:id="rId40" display="harbourtennis@bigpond.com"/>
  </hyperlinks>
  <pageMargins left="0.7" right="0.7" top="0.75" bottom="0.75" header="0.3" footer="0.3"/>
  <pageSetup paperSize="9" orientation="portrait" horizontalDpi="300" verticalDpi="30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JDS South East</vt:lpstr>
      <vt:lpstr>JDS Central West</vt:lpstr>
      <vt:lpstr>JDS Northumberland</vt:lpstr>
      <vt:lpstr>JDS North East</vt:lpstr>
      <vt:lpstr>JDS South West &amp; ACT</vt:lpstr>
      <vt:lpstr>JDS North West</vt:lpstr>
      <vt:lpstr>JDS Metro</vt:lpstr>
      <vt:lpstr>General Tournaments</vt:lpstr>
      <vt:lpstr>Super Series</vt:lpstr>
      <vt:lpstr>Seniors</vt:lpstr>
    </vt:vector>
  </TitlesOfParts>
  <Company>Tennis Australia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Howe</dc:creator>
  <cp:lastModifiedBy>Nikita Sayle</cp:lastModifiedBy>
  <cp:lastPrinted>2015-11-18T06:02:38Z</cp:lastPrinted>
  <dcterms:created xsi:type="dcterms:W3CDTF">2015-10-21T02:08:34Z</dcterms:created>
  <dcterms:modified xsi:type="dcterms:W3CDTF">2015-12-21T04:34:18Z</dcterms:modified>
</cp:coreProperties>
</file>